
<file path=[Content_Types].xml><?xml version="1.0" encoding="utf-8"?>
<Types xmlns="http://schemas.openxmlformats.org/package/2006/content-types">
  <Default Extension="jpg" ContentType="image/jpeg"/>
  <Default Extension="wmf" ContentType="image/x-wmf"/>
  <Default Extension="png" ContentType="image/png"/>
  <Default Extension="xml" ContentType="application/xml"/>
  <Default Extension="jpeg" ContentType="image/jpeg"/>
  <Default Extension="rels" ContentType="application/vnd.openxmlformats-package.relationships+xml"/>
  <Default Extension="bin" ContentType="application/vnd.openxmlformats-officedocument.oleObject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docProps/core.xml" ContentType="application/vnd.openxmlformats-package.core-properties+xml"/>
  <Override PartName="/xl/worksheets/sheet3.xml" ContentType="application/vnd.openxmlformats-officedocument.spreadsheetml.worksheet+xml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0"/>
  </bookViews>
  <sheets>
    <sheet name="Мультиформатное оборудование" sheetId="1" state="visible" r:id="rId1"/>
    <sheet name="IP оборудование" sheetId="2" state="visible" r:id="rId2"/>
    <sheet name="POE" sheetId="3" state="visible" r:id="rId3"/>
    <sheet name="Аксессуары" sheetId="4" state="visible" r:id="rId4"/>
  </sheets>
  <calcPr refMode="R1C1"/>
</workbook>
</file>

<file path=xl/sharedStrings.xml><?xml version="1.0" encoding="utf-8"?>
<sst xmlns="http://schemas.openxmlformats.org/spreadsheetml/2006/main" count="300" uniqueCount="300">
  <si>
    <t xml:space="preserve">Мультиформатные аналоговые видеокамеры</t>
  </si>
  <si>
    <t>Модель</t>
  </si>
  <si>
    <t xml:space="preserve">Фото корпуса</t>
  </si>
  <si>
    <t>Описание</t>
  </si>
  <si>
    <t xml:space="preserve">Розничная цена</t>
  </si>
  <si>
    <t xml:space="preserve">Цилиндрические видеокамеры</t>
  </si>
  <si>
    <t xml:space="preserve">QVC-AC-101 (2.8) СНИЖЕНИЕ ЦЕНЫ</t>
  </si>
  <si>
    <t xml:space="preserve">Видеокамера уличная цилиндрическая мультиформатная (4 в 1) 720P;
1/4" 1Mп CMOS;фикс. объектив: 2,8мм; дальность ИК: 30м; Поддержка: HDTVI, AHD, HDСVI, PAL 960H; чувствительность: 0.1лк/F2.0(цвет), 0лк@F2.0(ИК вкл); DWDR, 2DNR; питание: DC12В; IP67; Рабочая температура: -40 -+60 С;</t>
  </si>
  <si>
    <t xml:space="preserve">QVC-AC-101L (2.8) СНИЖЕНИЕ ЦЕНЫ</t>
  </si>
  <si>
    <t xml:space="preserve">Видеокамера уличная цилиндрическая мультиформатная (4 в 1) 720P;                       1/4" 1Mп CMOS;фикс. объектив: 2,8мм; дальность ИК: 20м; Поддержка: HDTVI, AHD, HDСVI, PAL 960H; чувствительность: 0.1лк/F2.0(цвет), 0лк@F2.0(ИК вкл); DWDR, 2DNR; питание: DC12В; IP67; Рабочая температура: -40 -+60 С;</t>
  </si>
  <si>
    <t xml:space="preserve">QVC-AC-101R (2.8) НОВИНКА</t>
  </si>
  <si>
    <t xml:space="preserve">Видеокамера уличная цилиндрическая мультиформатная (4 в 1)  720P;                           1/4” 1Мп CMOS ; фикс. объектив: 2.8мм(82°) ; дальность ИК: 20м; Поддержка:TVI, AHD,CVI; чувствительность: 0.05лк/F1.2(цвет), 0лк@F1.2(ИК вкл); DWDR, 2DNR; питание: DC12В; IP67; Рабочая температура: -40 -+60 С;</t>
  </si>
  <si>
    <t xml:space="preserve">QVC-AC-201 (2.8)</t>
  </si>
  <si>
    <t xml:space="preserve">Видеокамера уличная цилиндрическая мультиформатная (4 в 1) 1080P;1/2.7" 2Mп CMOS;фикс. объектив: 2,8мм; дальность ИК: 30м; Поддержка: HDTVI, AHD, HDCVI, PAL960H; чувствительность: 0.05лк/F1.2(цвет), 0лк@F1.2(ИК вкл); DWDR, 2DNR; питание: DC12В; IP67; Рабочая температура: -40 -+60 С;</t>
  </si>
  <si>
    <t xml:space="preserve">QVC-AC-201R (2.8) НОВИНКА</t>
  </si>
  <si>
    <t xml:space="preserve">Видеокамера уличная цилиндрическая мультиформатная (4 в 1)  2МП;                           1/2.9" 2Mп Progressive CMOS;фикс. объектив: 2.8мм(96°) ; дальность ИК: 20м; Поддержка:TVI, AHD,CVI, CVBS; чувствительность: 0.05лк/F1.2(цвет), 0лк@F1.2(ИК вкл); BLC, DWDR, 2DNR; питание: DC12В; IP67; Рабочая температура: -40 -+60 С;</t>
  </si>
  <si>
    <t xml:space="preserve">QVC-AC-201B (2.8) СНИЖЕНИЕ ЦЕНЫ</t>
  </si>
  <si>
    <t xml:space="preserve">Видеокамера уличная цилиндрическая мультиформатная (4 в 1) 1080P;                 1/2.9" 2Mп CMOS;фикс. объектив: 2,8мм (97°); дальность ИК: 20м; Поддержка: HDTVI, AHD, HDCVI, PAL960H; чувствительность: 0.05лк/F1.2(цвет), 0лк@F1.2(ИК вкл); DWDR, 3DNR; питание: DC12В; IP67; Рабочая температура: -40 -+60 С;</t>
  </si>
  <si>
    <t xml:space="preserve">QVC-AC-201BG (2.8) НОВИНКА</t>
  </si>
  <si>
    <t xml:space="preserve">QVC-AC-201S (2.8) НОВИНКА</t>
  </si>
  <si>
    <t xml:space="preserve">Видеокамера уличная цилиндрическая мультиформатная (4 в 1) 2МП; 1/2.7" 2Mп STARVIS CMOS; фикс. объектив: 2.8(114°) ; дальность ИК: 20м; Поддержка:TVI, AHD,CVI, CVBS; чувствительность: 0.003лк/F1.6(цвет), 0лк@F1.6(ИК вкл); BLC, DWDR, 2DNR; питание: DC12В; IP67; Рабочая температура: -40 -+60 С;</t>
  </si>
  <si>
    <t xml:space="preserve">QVC-AC-201 (2.8-12) СНИЖЕНИЕ ЦЕНЫ</t>
  </si>
  <si>
    <t xml:space="preserve">1/2.7" 2Mп CMOS;фикс. объектив: 2,8мм; дальность ИК: 30м; Поддержка: HDTVI, AHD, HDCVI, PAL960H; чувствительность: 0.05лк/F1.2(цвет), 0лк@F1.2(ИК вкл); DWDR, 2DNR; питание: DC12В; IP67; Рабочая температура: -40 -+60 С;</t>
  </si>
  <si>
    <t xml:space="preserve">QVC-AC-501 (2,8)</t>
  </si>
  <si>
    <t xml:space="preserve">Видеокамера IP уличная цилиндрическая 5MP;                                                               1/2.7" 5Mп CMOS;фикс. объектив: 2,8мм; дальность ИК: 20м; Поддержка: HDTVI, AHD, HDCVI, PAL 960H; чувствительность: 0.05лк/F1.2(цвет), 0лк@F1.2(ИК вкл); DWDR, 2DNR,OSD меню, SMART IR; питание: DC12В; IP67; Рабочая температура: -40 -+60 С;</t>
  </si>
  <si>
    <t xml:space="preserve">QVC-AC-201S (2.8-12) НОВИНКА</t>
  </si>
  <si>
    <t xml:space="preserve">Видеокамера уличная цилиндрическая мультиформатная (4 в 1)  2МП;                                                                                1/2.7" 2Mп STARVIS CMOS; вариофакальный объектив: 2.8-12мм(114°-33°) ; дальность ИК: 35м; Поддержка:TVI, AHD,CVI, CVBS; чувствительность: 0.003лк/F1.6(цвет), 0лк@F1.6(ИК вкл); BLC, DWDR, 2DNR; питание: DC12В; IP67; Рабочая температура: -40 -+60 С;</t>
  </si>
  <si>
    <t xml:space="preserve">QVC-AC-201SZR (2.8-12) НОВИНКА</t>
  </si>
  <si>
    <t xml:space="preserve">Видеокамера уличная цилиндрическая мультиформатная (4 в 1)  2МП;                                                                                1/2.7" 2Mп STARVIS CMOS; моторизированный объектив: 2.8-12мм(114°-33°) ; дальность ИК: 35м; Поддержка:TVI, AHD,CVI, CVBS; чувствительность: 0.003лк/F1.6(цвет), 0лк@F1.6(ИК вкл); BLC, DWDR, 2DNR; питание: DC12В; IP67; Рабочая температура: -40 -+60 С;</t>
  </si>
  <si>
    <t xml:space="preserve">QVC-AC-201SZ (2.8-12) СНИЖЕНИЕ ЦЕНЫ</t>
  </si>
  <si>
    <t xml:space="preserve">Видеокамера уличная цилиндрическая мультиформатная (4 в 1) 1080P;                  1/2.7" 2Mп STARVIS Sony Exmor CMOS; моторизированный объектив: 2,8-12мм; дальность ИК: 40м; Поддержка: HDTVI, AHD, HDCVI, PAL 960H; чувствительность: 0.001лк/F1.4(цвет), 0лк@F1.4(ИК вкл); WDR 120дБ, 3DNR,OSD меню, SMART IR; питание: DC12В; IP67; Рабочая температура: -40 -+60 С;</t>
  </si>
  <si>
    <t xml:space="preserve">Купольные видеокамеры</t>
  </si>
  <si>
    <t xml:space="preserve">QVC-AC-102 (2.8) СНЯТО С ПРОИЗВОДСТВА</t>
  </si>
  <si>
    <t xml:space="preserve">Видеокамера купольная пластиковая мультиформатная (4 в 1) 720P;
1/4" 1Mп CMOS; фикс. объектив: 2.8мм; дальность ИК: 20м; Поддержка: HDTVI, AHD, HDCVI, PAL 960H; чувствительность: 0.1лк/F2.0(цвет), 0лк@F2.0(ИК вкл); DWDR, 2DNR,OSD меню, SMART IR; питание: DC12В; Рабочая температура: -10 -+60 С;</t>
  </si>
  <si>
    <t xml:space="preserve">QVC-AC-102V (2.8) СНИЖЕНИЕ ЦЕНЫ</t>
  </si>
  <si>
    <t xml:space="preserve">Видеокамера купольная  антивандальная мультиформатная (4 в 1) 720P;
1/4" 1Mп CMOS; фикс. объектив: 2.8мм; дальность ИК: 20м; Поддержка: HDTVI, AHD, HDCVI, PAL 960H;чувствительность: 0.1лк/F2.0(цвет), 0лк@F2.0(ИК вкл); DWDR, 2DNR,OSD меню,SMART IR; питание: DC12В; IP67; Рабочая температура: -40 -+60 С;</t>
  </si>
  <si>
    <t xml:space="preserve">QVC-AC-102VR (2.8) НОВИНКА</t>
  </si>
  <si>
    <t xml:space="preserve">Видеокамера уличная купольная мультиформатная (4 в 1)  720P;                                 1/4” 1Мп CMOS;фикс. объектив: 2.8мм(82°) ; дальность ИК: 20м; Поддержка:TVI, AHD,CVI; чувствительность: 0.05лк/F1.2(цвет), 0лк@F1.2(ИК вкл);  DWDR, 2DNR; питание: DC12В; IP67; Рабочая температура: -40 -+60 С;</t>
  </si>
  <si>
    <t xml:space="preserve">QVC-AC-202 (2.8) СНЯТО С ПРОИЗВОДСТВА</t>
  </si>
  <si>
    <t xml:space="preserve">Видеокамера купольная пластиковая мультиформатная (4 в 1) 1080P;1/2.7" 2Mп CMOS;фикс. объектив: 2,8мм; дальность ИК: 20м; Поддержка: HDTVI, AHD, HDCVI, PAL 960H; чувствительность: 0.05лк/F1.2(цвет), 0лк@F1.2(ИК вкл); DWDR, 2DNR,OSD меню,SMART IR; питание: DC12В; Рабочая температура: -10 -+60 С;</t>
  </si>
  <si>
    <t xml:space="preserve">QVC-AC-202R (2.8) НОВИНКА</t>
  </si>
  <si>
    <t xml:space="preserve">Видеокамера внутренняя купольная мультиформатная (4 в 1)  2МП;                              1/2.9" 2Mп Progressive CMOS;фикс. объектив: 2.8мм(96°) ; дальность ИК: 20м; Поддержка:TVI, AHD,CVI, CVBS; чувствительность: 0.05лк/F1.2(цвет), 0лк@F1.2(ИК вкл); BLC, DWDR, 2DNR; питание: DC12В; IP66; Рабочая температура: -10 -+60 С;</t>
  </si>
  <si>
    <t xml:space="preserve">QVC-AC-202V (2,8) СНИЖЕНИЕ ЦЕНЫ</t>
  </si>
  <si>
    <t xml:space="preserve">Видеокамера купольная антивандальная мультиформатная (4 в 1) 1080P;1/2.9" 2Mп CMOS;фикс. объектив: 2,8мм; дальность ИК: 20м; Поддержка: HDTVI, AHD, HDCVI, PAL 960H; чувствительность: 0.05лк/F1.2(цвет), 0лк@F1.2(ИК вкл); DWDR, 3DNR,OSD меню, SMART IR; питание: DC12В; IP67; Рабочая температура: -40 -+60 С;</t>
  </si>
  <si>
    <t xml:space="preserve">QVC-AC-202VR (2,8) НОВИНКА</t>
  </si>
  <si>
    <t xml:space="preserve">Видеокамера уличная купольная мультиформатная (4 в 1)  2МП;                              1/2.9" 2Mп Progressive CMOS;фикс. объектив: 2.8мм(96°) ; дальность ИК: 20м; Поддержка:TVI, AHD,CVI, CVBS; чувствительность: 0.05лк/F1.2(цвет), 0лк@F1.2(ИК вкл); BLC, DWDR, 2DNR; питание: DC12В; IP67; Рабочая температура: -40 -+60 С;</t>
  </si>
  <si>
    <t xml:space="preserve">QVC-AC-202VB (2.8) СНИЖЕНИЕ ЦЕНЫ</t>
  </si>
  <si>
    <t xml:space="preserve">Видеокамера купольная антивандальная мультиформатная (4 в 1) 1080P;
1/2.9" 2Mп CMOS;фикс. объектив: 2,8мм (97°); дальность ИК: 20м; Поддержка: HDTVI, AHD, HDCVI, PAL 960H; чувствительность: 0.05лк/F1.2(цвет), 0лк@F1.2(ИК вкл); DWDR, 3DNR,OSD меню, SMART IR; питание: DC12В; IP67; Рабочая температура: -40 -+60 С;</t>
  </si>
  <si>
    <t xml:space="preserve">QVC-AC-202VG (2.8) НОВИНКА</t>
  </si>
  <si>
    <t xml:space="preserve">QVC-AC-202VS (2.8) НОВИНКА</t>
  </si>
  <si>
    <t xml:space="preserve">Видеокамера уличная купольная мультиформатная (4 в 1) 2МП;                                 1/2.7" 2Mп STARVIS CMOS; фикс. объектив: 2.8(114) ; дальность ИК: 20м; Поддержка:TVI, AHD,CVI, CVBS; чувствительность: 0.003лк/F1.6(цвет), 0лк@F1.6(ИК вкл); BLC, DWDR, 2DNR; питание: DC12В; IP67; Рабочая температура: -40 -+60 С</t>
  </si>
  <si>
    <t xml:space="preserve">QVC-AC-203 (2.8-12) СНИЖЕНИЕ ЦЕНЫ</t>
  </si>
  <si>
    <t xml:space="preserve">Видеокамера купольная пластиковая мультиформатная (4 в 1) 1080P;
1/2.7" 2Mп CMOS; вариофокальный объектив: 2,8-12мм; дальность ИК: 30м; Поддержка: HDTVI, AHD, HDCVI, PAL960H; чувствительность: 0.02лк/F1.4(цвет), 0лк@F1.4(ИК вкл); DWDR, 2DNR, OSD меню, SMART IR; питание: DC12В; Рабочая температура: -10 -+60 С;</t>
  </si>
  <si>
    <t xml:space="preserve">AC-203V (2,8-12) НОВИНКА</t>
  </si>
  <si>
    <t xml:space="preserve">QVC-AC-502V (2,8)</t>
  </si>
  <si>
    <t xml:space="preserve">Видеокамера купольная антивандальная мультиформатная (4 в 1) 5MP;                 1/2.7" 5Mп CMOS;фикс. объектив: 2,8 мм; дальность ИК: 20м; Поддержка: HDTVI, AHD, HDCVI, PAL 960H; чувствительность: 0.05лк/F1.2(цвет), 0лк@F1.2(ИК вкл); DWDR, 2DNR,OSD меню, SMART IR; питание: DC12В; IP67; Рабочая температура: -40 -+60 С;</t>
  </si>
  <si>
    <t xml:space="preserve">Скоростные поворотные купольные видеокамеры</t>
  </si>
  <si>
    <t xml:space="preserve">QVC-AC-204M (22x)</t>
  </si>
  <si>
    <t xml:space="preserve">Видеокамера cкоростная купольная поворотная 1080P разрешения;1/2.9" 2Mп CMOS; 22-ти кратный оптический зум 3,9-85,8мм; дальность ИК: 120м; Поддержка: HDTVI, AHD, HDCVI, PAL960H; чувствительность: 0.05лк/F1.6(цвет), 0лк/F1.6(ИК вкл); поворот:0~240°/с, наклон:0~120°/с; DWDR, 3DNR, OSD меню; RS485 (PELCO); питание: DC12В; IP66; Рабочая температура: -40 -+60 С;</t>
  </si>
  <si>
    <t xml:space="preserve">Мультиформатные гибридные видеорегистраторы 5 в 1</t>
  </si>
  <si>
    <t xml:space="preserve">720/1080N гибридные видеорегистраторы</t>
  </si>
  <si>
    <t xml:space="preserve">QVC-XVR-104/720P СНИЖЕНИЕ ЦЕНЫ</t>
  </si>
  <si>
    <t xml:space="preserve">Видеорегистратор 4-х канальный мультиформатный 720P/1080N;                      Форматы: HDTVI, AHD, HDCVI, IP, PAL 960H; Разрешение и скорость записи аналога: 720Р -25к.с на канал; Поддержка IP камер: 4кн x до 2MP; HDD: 1 SATA3 до 8Тб; Видеовыходы: 1 HDMI, 1 VGA; Сеть: 1 порт 100Mb; USB 2.0 - 2 порта; Аудио вх. вых 1/1;  Поддержка: iOS, Android;</t>
  </si>
  <si>
    <t xml:space="preserve">QVC-XVR-104/720P-R НОВИНКА</t>
  </si>
  <si>
    <t xml:space="preserve">Видеорегистратор 4-х канальный мультиформатный 720P/1080N;                           Форматы: HDTVI, AHD, HDCVI, IP, PAL 960H; H.264; Разрешение и скорость записи аналога: 720Р -15к.с на канал; Поддержка IP камер; HDD: 1 SATA3 до 6Тб; Видеовыходы: 1 HDMI, 1 VGA; Сеть: 1 порт 100Mb; USB 2.0 - 2 порта; Аудио вх. вых 4/1; RS485;  Поддержка: iOS, Android; Питание DC12В</t>
  </si>
  <si>
    <t xml:space="preserve">QVC-XVR-108/720P СНИЖЕНИЕ ЦЕНЫ</t>
  </si>
  <si>
    <t xml:space="preserve">Видеорегистратор 8-ми канальный мультиформатный 720P/1080N;                  Форматы: HDTVI, AHD, HDCVI, IP, PAL 960H; Разрешение и скорость записи аналога: 720Р -12к.с на канал; Поддержка IP камер: 8кн до 2MP; HDD: 1 SATA3 до 8Тб; Видеовыходы: 1 HDMI, 1 VGA; Сеть: 1 порт 100Mb; Поддержка видеоаналитики; USB 2.0 - 2 порта; Аудио вх. вых 1/1;  Поддержка: iOS, Android;</t>
  </si>
  <si>
    <t xml:space="preserve">QVC-XVR-108/720P-R НОВИНКА</t>
  </si>
  <si>
    <t xml:space="preserve">Видеорегистратор 8-ми канальный мультиформатный 720P/1080N;                      Форматы: HDTVI, AHD, HDCVI, IP, PAL 960H; H.264; Разрешение и скорость записи аналога: 720Р -15к.с на канал; Поддержка IP камер; HDD: 1 SATA3 до 6Тб; Видеовыходы: 1 HDMI, 1 VGA; Сеть: 1 порт 100Mb; USB 2.0 - 2 порта; Аудио вх. вых 4/1; RS485;  Поддержка: iOS, Android; Питание DC12В</t>
  </si>
  <si>
    <t xml:space="preserve">QVC-XVR-116/720P-R НОВИНКА</t>
  </si>
  <si>
    <t xml:space="preserve">Видеорегистратор 16-ти канальный мультиформатный 720P/1080N;                      Форматы: HDTVI, AHD, HDCVI, IP, PAL 960H; H.264; Разрешение и скорость записи аналога: 720Р -10к.с на канал; Поддержка IP камер; HDD: 1 SATA3 до 6Тб; Видеовыходы: 1 HDMI, 1 VGA; Сеть: 1 порт 100Mb; USB 2.0 - 2 порта; Аудио вх. вых 4/1; RS485;  Поддержка: iOS, Android; Питание DC12В</t>
  </si>
  <si>
    <t xml:space="preserve">QVC-XVR-216/720P СНИЖЕНИЕ ЦЕНЫ</t>
  </si>
  <si>
    <t xml:space="preserve">Видеорегистратор 16-ти канальный мультиформатный 720P/1080N;               Форматы: HDTVI, AHD, HDCVI, IP, PAL960H; Разрешение и скорость записи аналога: 720Р -12к.с на канал; Поддержка IP камер: 16кн до 2MP; HDD: 2 SATA3 до 8Тб каждый ; Видеовыходы: 1 HDMI, 1 VGA; RS-485; Сеть: 1 порт 1Gb; Поддержка видеоаналитики; USB 2.0 - 2 порта; Аудио вх. вых 4/1;  Поддержка: iOS, Android;</t>
  </si>
  <si>
    <t xml:space="preserve">1080P гибридные видеорегистраторы</t>
  </si>
  <si>
    <t xml:space="preserve">QVC-XVR-104/1080P СНИЖЕНИЕ ЦЕНЫ</t>
  </si>
  <si>
    <t xml:space="preserve">Видеорегистратор 4-х канальный мультиформатный 1080P;                                 Форматы: HDTVI, AHD, HDCVI, IP, PAL 960H; Разрешение и скорость записи аналога: 1080P -12к.с или 720Р -25к.с на канал; Поддержка IP камер: 4кн до 4MP; HDD: 1 SATA3 до 8Тб; Видеовыходы: 1 HDMI, 1 VGA; Сеть: 1 порт 100Mb; Поддержка видеоаналитики; USB 2.0 - 2 порта; Аудио вх. вых 1/1;  Поддержка: iOS, Android;</t>
  </si>
  <si>
    <t xml:space="preserve">QVC-XVR-104/1080P-D НОВИНКА</t>
  </si>
  <si>
    <t xml:space="preserve">Видеорегистратор 4-х канальный мультиформатный 1080P;                                 Форматы: HDTVI, AHD, HDCVI, IP, PAL 960H; Разрешение и скорость записи аналога: 1080N/720Р-25к.с, 4M-N/1080P-15к.с; H.265+/H.265/H.264+/H.264; Поддержка IP камер; 8HDD: 1 SATA3 до 8Тб; Видеовыходы: 1 HDMI, 1 VGA; Сеть: 1 порт 100Mb; USB 2.0 - 2 порта; Аудио вх. вых 1/1; RS485; Поддержка: iOS, Android; Питание DC12В</t>
  </si>
  <si>
    <t xml:space="preserve">QVC-XVR-108/1080P СНИЖЕНИЕ ЦЕНЫ</t>
  </si>
  <si>
    <t xml:space="preserve">Видеорегистратор 8-ми канальный мультиформатный 1080P;                                 Форматы: HDTVI, AHD, HDCVI, IP, PAL 960H; Разрешение и скорость записи аналога: 1080P -12к.с или 720Р -25к.с на канал; Поддержка IP камер: 8кн до 4MP; HDD: 1 SATA3 до 8Тб; Видеовыходы: 1 HDMI, 1 VGA; Сеть: 1 порт 100Mb; Поддержка видеоаналитики; USB 2.0 - 2 порта; Аудио вх. вых 1/1;  Поддержка: iOS, Android;</t>
  </si>
  <si>
    <t xml:space="preserve">QVC-XVR-108/1080P-D НОВИНКА</t>
  </si>
  <si>
    <t xml:space="preserve">Видеорегистратор 8-ми канальный мультиформатный 1080P;                               Форматы: HDTVI, AHD, HDCVI, IP, PAL 960H; Разрешение и скорость записи аналога: 1080N/720Р-25к.с, 4M-N/1080P-15к.с; H.265+/H.265/H.264+/H.264; Поддержка IP камер; HDD: 1 SATA3 до 8Тб; Видеовыходы: 1 HDMI, 1 VGA; Сеть: 1 порт 100Mb; USB 2.0 - 2 порта; Аудио вх. вых 1/1; Поддержка: iOS, Android; Питание DC12В</t>
  </si>
  <si>
    <t xml:space="preserve">QVC-XVR-116/1080P-D НОВИНКА</t>
  </si>
  <si>
    <t xml:space="preserve">Видеорегистратор 16-ти канальный мультиформатный 1080P;                               Форматы: HDTVI, AHD, HDCVI, IP, PAL 960H; Разрешение и скорость записи аналога: 1080N/720Р-25к.с, 4M-N/1080P-15к.с; H.265+/H.265/H.264+/H.264; Поддержка IP камер; HDD: 1 SATA3 до 8Тб; Видеовыходы: 1 HDMI, 1 VGA; Сеть: 1 порт 1Gb; USB 2.0 - 1 порт, USB 3.0 - 1 порт; Аудио вх. вых 1/1; Поддержка: iOS, Android; Питание DC12В</t>
  </si>
  <si>
    <t>QVC-XVR-216/1080P-D</t>
  </si>
  <si>
    <t xml:space="preserve">Видеорегистратор 16-ти канальный мультиформатный 1080P;                               Форматы: HDTVI, AHD, HDCVI, IP, PAL 960H; Разрешение и скорость записи аналога: 1080N/720Р-25к.с, 4M-N/1080P-15к.с;; H.265+/H.265/H.264+/H.264; Поддержка IP камер; HDD: 2 SATA3 до 10Тб; Видеовыходы: 1 HDMI, 1 VGA; Сеть: 1 порт 1Gb; USB 2.0 - 1 порт, USB 3.0 - 1 порт; Аудио вх. вых 1/1; RS485;  Поддержка: iOS, Android; Питание DC12В</t>
  </si>
  <si>
    <t xml:space="preserve">QVC-XVR-232/1080P-D НОВИНКА</t>
  </si>
  <si>
    <t xml:space="preserve">Видеорегистратор 32-х канальный мультиформатный 1080P;                               Форматы: HDTVI, AHD, HDCVI, IP, PAL 960H; Разрешение и скорость записи аналога: 1080N/720Р-25к.с, 4M-N/1080P-15к.с; H.265+/H.265/H.264+/H.264; Поддержка IP камер; HDD: 2 SATA3 до 10Тб; Видеовыходы: 1 HDMI, 1 VGA, 1 TV; Сеть: 1 порт 1Gb; USB 2.0 - 1 порт, USB 3.0 - 1 порт; Аудио вх. вых 1/1; RS485;  Поддержка: iOS, Android; Питание DC12В</t>
  </si>
  <si>
    <t xml:space="preserve">QVC-XVR-216/1080P СНИЖЕНИЕ ЦЕНЫ </t>
  </si>
  <si>
    <t xml:space="preserve">Видеорегистратор 16-ти канальный мультиформатный 1080P;                               Форматы: HDTVI, AHD, HDCVI, IP, PAL960H; Разрешение и скорость записи аналога: 1080P -12к.с или 720Р -25к.с на канал; Поддержка IP камер: 16кн до 4MP; HDD: 2 SATA3 до 8Тб каждый ; Видеовыходы: 1 HDMI, 1 VGA; RS-485; Сеть: 1 порт 1Gb; Поддержка видеоаналитики; USB 2.0 - 2 порта; Аудио вх. вых 4/1;  Поддержка: iOS, Android;</t>
  </si>
  <si>
    <t xml:space="preserve">5МП гибридные видеорегистраторы</t>
  </si>
  <si>
    <t>QVC-XVR-204/5MP</t>
  </si>
  <si>
    <t xml:space="preserve">Видеорегистратор 4-х канальный мультиформатный 5MP;                                 Форматы: HDTVI, AHD, HDCVI, IP, PAL 960H; Разрешение и скорость записи аналога: 5MP -10к.с или 1080Р -25к.с на канал; Поддержка IP камер: до 8MP; HDD: 2 SATA3 до 8Тб; Видеовыходы: 1 HDMI, 1 VGA; Сеть: 1 порт 100Mb; Поддержка видеоаналитики; USB 2.0 - 3 порта; Аудио вх. вых 1/1;  Поддержка: iOS, Android;</t>
  </si>
  <si>
    <t xml:space="preserve">QVC-XVR-104/5MP-R НОВИНКА</t>
  </si>
  <si>
    <t xml:space="preserve">Видеорегистратор 4-х канальный мультиформатный 5MP;                                   Форматы: HDTVI, AHD, HDCVI, IP, PAL 960H; H.264; Разрешение и скорость записи аналога: 5MР -10к.с или 1080Р -25к.с на канал; Поддержка IP камер; HDD: 1 SATA3 до 8Тб; Видеовыходы: 1 HDMI, 1 VGA; Сеть: 1 порт 100Mb; USB 2.0 - 2 порта; Аудио вх. вых 4/1; Тревожные вх/вых 4/1; RS485;  Поддержка: iOS, Android; Питание DC12В</t>
  </si>
  <si>
    <t xml:space="preserve">QVC-XVR-208/5MP СНЯТО С ПРОИЗВОДСТВА</t>
  </si>
  <si>
    <t xml:space="preserve">Видеорегистратор 8-ми канальный мультиформатный 5MP;                                 Форматы: HDTVI, AHD, HDCVI, IP, PAL 960H; Разрешение и скорость записи аналога: 5MP -10к.с или 1080Р -25к.с на канал; Поддержка IP камер: до 8MP; HDD: 2 SATA3 до 8Тб; Видеовыходы: 1 HDMI, 1 VGA; Сеть: 1 порт 1000Mb; Поддержка видеоаналитики; USB 2.0 - 3 порта; Аудио вх. вых 1/1;  Поддержка: iOS, Android;</t>
  </si>
  <si>
    <t xml:space="preserve">QVC-XVR-108/5MP-R НОВИНКА</t>
  </si>
  <si>
    <t xml:space="preserve">Видеорегистратор 8-ми канальный мультиформатный 5MP;                                 Форматы: HDTVI, AHD, HDCVI, IP, PAL 960H; H.264; Разрешение и скорость записи аналога: 5MР -12к.с или 1080Р -25к.с на канал; Поддержка IP камер; HDD: 1 SATA3 до 8Тб; Видеовыходы: 1 HDMI, 1 VGA; Сеть: 1 порт 100Mb; USB 2.0 - 2 порта, 3.0 - 1 порт; Аудио вх. вых 8/1; Тревожные вх/вых 8/1; RS485;  Поддержка: iOS, Android; Питание DC12В</t>
  </si>
  <si>
    <t xml:space="preserve">QVC-XVR-216/5MP-R НОВИНКА</t>
  </si>
  <si>
    <t xml:space="preserve">Видеорегистратор 16-ти канальный мультиформатный 5MP;                                 Форматы: HDTVI, AHD, HDCVI, IP, PAL 960H; H.264; Разрешение и скорость записи аналога: 5MР -11к.с или 1080Р -25к.с на канал; Поддержка IP камер; HDD: 2 SATA3 до 8Тб; Видеовыходы: 1 HDMI, 1 VGA; Сеть: 1 порт 100Mb; USB 2.0 - 2 порта, 3.0 - 1 порт; Аудио вх. вых 16/1; Тревожные вх/вых 16/1; RS485;  Поддержка: iOS, Android; Питание DC12В</t>
  </si>
  <si>
    <t xml:space="preserve">QVC-XVR-216/5MP СНЯТО С ПРОИЗВОДСТВА</t>
  </si>
  <si>
    <t xml:space="preserve">Видеорегистратор 16-ти канальный мультиформатный 5MP;                               Форматы: HDTVI, AHD, HDCVI, IP, PAL960H; Разрешение и скорость записи аналога: 5MP -10к.с или 1080Р -25к.с на канал; Поддержка IP камер: до 8MP; HDD: 2 SATA3 до 8Тб каждый ; Видеовыходы: 1 HDMI, 1 VGA; RS-485; Сеть: 1 порт 1Gb; Поддержка видеоаналитики; USB 2.0 - 3 порта; Аудио вх. вых 4/1;  Поддержка: iOS, Android;</t>
  </si>
  <si>
    <t xml:space="preserve">4K гибридные видеорегистраторы НОВИНКА!!!</t>
  </si>
  <si>
    <t>QVC-XVR-104/4K-D</t>
  </si>
  <si>
    <t xml:space="preserve">Видеорегистратор 4-х канальный мультиформатный 4K;                                     Форматы: HDTVI, AHD, HDCVI, IP, PAL 960H; Разрешение и скорость записи аналога:  1080P-25к.с; 4K/4M -15к.с; H.265+/H.265/H.264+/H.264; Поддержка IP камер; HDD: 1 SATA3 до 10Тб; Видеовыходы: 1 HDMI, 1 VGA; Сеть: 1 порт 100Mb; USB 2.0 - 2 порта; Аудио вх. вых 1/1; RS485; Поддержка: iOS, Android; Питание DC12В</t>
  </si>
  <si>
    <t>QVC-XVR-108/4K-D</t>
  </si>
  <si>
    <t xml:space="preserve">Видеорегистратор 8-ми канальный мультиформатный 4K;                                     Форматы: HDTVI, AHD, HDCVI, IP, PAL 960H; Разрешение и скорость записи аналога: 1080P-25к.с; 4K/4M -15к.с; H.265+/H.265/H.264+/H.264; Поддержка IP камер; HDD: 1 SATA3 до 10Тб; Видеовыходы: 1 HDMI, 1 VGA; Сеть: 1 порт 1Gb;  USB 2.0 - 1 порт, USB 3.0 - 1 порт; Аудио вх. вых 1/1; RS485; Поддержка: iOS, Android; Питание DC12В</t>
  </si>
  <si>
    <t>QVC-XVR-216/4K-D</t>
  </si>
  <si>
    <t xml:space="preserve">Видеорегистратор 16-ти канальный мультиформатный 4K;                                     Форматы: HDTVI, AHD, HDCVI, IP, PAL 960H; Разрешение и скорость записи аналога:  1080P-25к.с; 4K/4M -15к.с; H.265+/H.265/H.264+/H.264; Поддержка IP камер; HDD: 2 SATA3 до 10Тб; Видеовыходы: 1 HDMI, 1 VGA; Сеть: 1 порт 1Gb;  USB 2.0 - 1 порт, USB 3.0 - 1 порт; Аудио вх. вых 1/1; RS485; Поддержка: iOS, Android; Питание DC12В</t>
  </si>
  <si>
    <t xml:space="preserve">IP видеокамеры</t>
  </si>
  <si>
    <t>МРЦ</t>
  </si>
  <si>
    <t xml:space="preserve">Серебро 40%</t>
  </si>
  <si>
    <t xml:space="preserve">Золото 50%</t>
  </si>
  <si>
    <t xml:space="preserve">Цилиндрические видеокамеры с вариофокальным объективом</t>
  </si>
  <si>
    <t xml:space="preserve">QVC-IPC-201 (2.8-12) СНЯТО,ЗАМЕНА НА 201AE (2,8-12)</t>
  </si>
  <si>
    <t xml:space="preserve">Видеокамера IP уличная цилиндрическая 2MP (1080P);
1/2.9" 2Mп Sony Exmor CMOS; вариофокальный объектив: 2.8-12мм (97°-32°); сжатие: H.265+/H.265/H.264+/H.264/MJPEG; разрешение и скорость трансляции видео: 1080P(1~25к/с); чувствительность: 0.1лк/F1.4(цвет),0лк@F1.4(ИК вкл); ; Дальность ИК:40м; ВИДЕОАНАЛИТИКА,ROI, DWDR, 3DNR,ONVIF, P2P; кнопка сброса; питание: DC12В/POE; IP67; Рабочая температура: -40 -+60 С</t>
  </si>
  <si>
    <t xml:space="preserve">QVC-IPC-201AE (2.8-12)</t>
  </si>
  <si>
    <t xml:space="preserve">Видеокамера IP уличная цилиндрическая 2MP (1080P);                               1/2.7" 2Mп Progressive CMOS; вариофокальный объектив: 2.8-12мм(114°-33°); сжатие:H.265/H.264; разрешение и скорость трансляции видео: 1080P(1~25к/c); чувствительность: 0.05лк/F1.2(цвет),0лк@F1.2(ИК вкл); Дальность ИК:40м;  BLC,DWDR,ONVIF 2.6, P2P;  аудио вх. вых 1/1; питание: DC12В/POE; IP67; Рабочая температура: -40 -+60 С;</t>
  </si>
  <si>
    <t xml:space="preserve">QVC-IPC-201ASZ (2.8-12)</t>
  </si>
  <si>
    <t xml:space="preserve">Видеокамера IP уличная цилиндрическая 1080P;
1/2.8" 2Mп STARVIS Sony Exmor CMOS; моторизированный объектив: 2.8-12мм(109°-32°); сжатие: H.265+/H.265/H.264+/H.264/MJPEG; разрешение и скорость трансляции видео: 1080P(1~50к/c); чувствительность: 0.006лк/F1.4(цвет),0лк@F1.4(ИК вкл); Дальность ИК:40м; ВИДЕОАНАЛИТИКА,ROI,WDR 120db,3DNR,SMART FOCUS,ONVIF 2.6, P2P; поддержка Micro SD; аудио вх. вых 1/1 ;тревожные вх.вых 1/1; BNC видеовыход; кнопка сброса; питание: DC12В/POE; IP67; Рабочая температура: -40 -+60 С</t>
  </si>
  <si>
    <t xml:space="preserve">QVC-IPC-201ASZ (5-50)</t>
  </si>
  <si>
    <t xml:space="preserve">Видеокамера IP уличная цилиндрическая 1080P;
1/2.8" 2Mп STARVIS Sony Exmor CMOS; моторизированный объектив: 5-50мм; сжатие: H.265+/H.265/H.264+/H.264/MJPEG; разрешение и скорость трансляции видео: 1080P(1~50к/c); чувствительность: 0.006лк/F1.4(цвет),0лк@F1.4(ИК вкл); Дальность ИК:80м; ВИДЕОАНАЛИТИКА,ROI,WDR 120db,3DNR,SMART FOCUS,ONVIF 2.6, P2P; поддержка Micro SD; аудио вх. вых 1/1 ;тревожные вх.вых 1/1; BNC видеовыход; кнопка сброса; питание: DC12В/POE; IP67; Рабочая температура: -40 -+60 С</t>
  </si>
  <si>
    <t xml:space="preserve">QVC-IPC-501 (2.8-12)</t>
  </si>
  <si>
    <t xml:space="preserve">Видеокамера IP уличная цилиндрическая 5MP;
1/2.7" 5Mп CMOS; вариофокальный объектив: 2.8-12мм(114°-33°); сжатие:H.265+/H.265/H.264+/H.264/MJPEG; разрешение и скорость трансляции видео: 5MP (1~15к/с), 3MP/1080P(1~25к/c); чувствительность: 0.03лк/F1.4(цвет),0лк@F1.4(ИК вкл); Дальность ИК:40м; DWDR,3DNR,ONVIF 2.6, P2P; питание: DC12В/POE; IP67; Рабочая температура: -40 -+60 С;</t>
  </si>
  <si>
    <t xml:space="preserve">QVC-IPC-501Z (2.8-12)</t>
  </si>
  <si>
    <t xml:space="preserve">Видеокамера IP уличная цилиндрическая 5MP;
1/2.7" 5Mп CMOS; моторизированный объектив: 2.8-12мм(114°-33°); сжатие:H.265+/H.265/H.264+/H.264/MJPEG; разрешение и скорость трансляции видео: 5MP (1~15к/с), 3MP/1080P(1~25к/c); чувствительность: 0.03лк/F1.4(цвет),0лк@F1.4(ИК вкл); Дальность ИК:40м; DWDR,3DNR,ONVIF 2.6, P2P; питание: DC12В/POE; IP67; Рабочая температура: -40 -+60 С;</t>
  </si>
  <si>
    <t xml:space="preserve">QVC-IPC-501ASZ (2.8-12)</t>
  </si>
  <si>
    <t xml:space="preserve">Видеокамера IP уличная цилиндрическая 5MP;
1/2.8" 5Mп STARVIS Sony Exmor CMOS; моторизированный объектив: 2.8-12мм(109°-32°); сжатие:H.265+/H.265/H.264+/H.264/MJPEG; разрешение и скорость трансляции видео: 5MP (1~25к/с), 3MP/1080P(1~25к/c); чувствительность: 0.03лк/F1.4(цвет),0лк@F1.4(ИК вкл); Дальность ИК:40м; поддержка Micro SD; WDR 120db,3DNR,SMART FOCUS,ONVIF 2.6, P2P; аудио вх. вых 1/1 ;тревожные вх.вых 1/1; BNC видеовыход; кнопка сброса; питание: DC12В/POE; IP67; Рабочая температура: -40 -+60 С;</t>
  </si>
  <si>
    <t xml:space="preserve">QVC-IPC-801ASZ (3.3-12)</t>
  </si>
  <si>
    <t xml:space="preserve">Видеокамера IP уличная цилиндрическая 8MP (4K);
1/2.5" 8Mп STARVIS Sony Exmor CMOS; моторизированный объектив: 3.3-12мм(114°-36°); сжатие:H.265+/H.265/H.264+/H.264/MJPEG; разрешение и скорость трансляции видео: 8MP (1~25к/с); чувствительность: 0.03лк/F1.4(цвет),0лк@F1.4(ИК вкл); Дальность ИК:40м; поддержка Micro SD; WDR,3DNR,SMART FOCUS,ONVIF 2.6, P2P; аудио вх. вых 1/1 ;тревожные вх.вых 1/1; BNC видеовыход; кнопка сброса; питание: DC12В/POE; IP67; Рабочая температура: -40 -+60 С</t>
  </si>
  <si>
    <t xml:space="preserve">Цилиндрические видеокамеры с фиксированным объективом</t>
  </si>
  <si>
    <t/>
  </si>
  <si>
    <t xml:space="preserve">QVC-IPC-201AL-DC (2.8)</t>
  </si>
  <si>
    <t xml:space="preserve">Видеокамера IP уличная цилиндрическая 2MP (1080P);                               1/2,7" 2MP CMOS; фикс. объектив:2.8мм(114°); сжатие: H.265/H.264; разрешение и скорость трансляции видео: 1080P(1~20к/c); чувствительность: 0.1лк/F2.0(цвет),0лк@F2.0(ИК вкл); Дальность ИК:20м;ROI, DWDR,3DNR,ONVIF, P2P; аудио вход; питание: DC12В; IP67; Рабочая температура: -40 -+60 С</t>
  </si>
  <si>
    <t xml:space="preserve">QVC-IPC-201AL (2.8)</t>
  </si>
  <si>
    <t xml:space="preserve">Видеокамера IP уличная цилиндрическая 2MP (1080P);                               1/2,7" 2MP CMOS; фикс. объектив:2.8мм(114°); сжатие: H.265/H.264; разрешение и скорость трансляции видео: 1080P(1~20к/c); чувствительность: 0.1лк/F2.0(цвет),0лк@F2.0(ИК вкл); Дальность ИК:20м;ROI, DWDR,3DNR,ONVIF, P2P; аудио вход; питание: DC12В/POE; IP67; Рабочая температура: -40 -+60 С</t>
  </si>
  <si>
    <t xml:space="preserve">QVC-IPC-201E (2.8) </t>
  </si>
  <si>
    <t xml:space="preserve">Видеокамера IP уличная цилиндрическая 2MP (1080P);                               1/2.7" 2Mп Progressive CMOS; фиксированный объектив: 2.8мм(114°); сжатие:H.265/H.264; разрешение и скорость трансляции видео: 1080P(1~25к/c); чувствительность: 0.1лк/F1.2(цвет),0лк@F1.2(ИК вкл); Дальность ИК:30м; BLC,DWDR,ONVIF 2.6, P2P; питание: DC12В/POE; IP67; Рабочая температура: -40 -+60 С;</t>
  </si>
  <si>
    <t xml:space="preserve">QVC-IPC-201E (3,6) </t>
  </si>
  <si>
    <t xml:space="preserve">Видеокамера IP уличная цилиндрическая 2MP (1080P);                               1/2.7" 2Mп Progressive CMOS; фиксированный объектив: 3,6 мм; сжатие:H.265/H.264; разрешение и скорость трансляции видео: 1080P(1~25к/c); чувствительность: 0.1лк/F1.2(цвет),0лк@F1.2(ИК вкл); Дальность ИК:30м; BLC,DWDR,ONVIF 2.6, P2P; питание: DC12В/POE; IP IP67; Рабочая температура: -40 -+60 С;</t>
  </si>
  <si>
    <t xml:space="preserve">QVC-IPC-201S (3.6)</t>
  </si>
  <si>
    <t xml:space="preserve">Видеокамера IP уличная цилиндрическая 2MP (1080P);
1/2.8" 2Mп STARVIS Sony Exmor CMOS; фиксированный объектив: 3.6мм(83°); сжатие: H.265+/H.265/H.264+/H.264/MJPEG; разрешение и скорость трансляции видео: 1080P(1~50к/c); чувствительность: 0.005лк/F2.0(цвет),0лк@F2.0(ИК вкл); Дальность ИК:30м; ВИДЕОАНАЛИТИКА,ROI,WDR 120db,3DNR,ONVIF 2.6, P2P; питание: DC12В/POE; IP67; Рабочая температура: -40 -+60 С;</t>
  </si>
  <si>
    <t xml:space="preserve">QVC-IPC-501 (2.8)</t>
  </si>
  <si>
    <t xml:space="preserve">Видеокамера IP уличная цилиндрическая 5MP;                         1/2.7" 5Mп CMOS; объектив: 2.8мм (114°); сжатие: H.265/H.264/MJPEG; разрешение и скорость трансляции видео: 5MP(1~15к/c); чувствительность: 0.05лк/F1.2(цвет),0лк@F1.2(ИК вкл); Дальность ИК:30м; ROI,DWDR, 3DNR, ONVIF 2.6, P2P; питание: DC12В/POE; IP67; Рабочая температура: -40 -+60 С</t>
  </si>
  <si>
    <t xml:space="preserve">QVC-IPC-501S (3.6)</t>
  </si>
  <si>
    <t xml:space="preserve">Видеокамера IP уличная цилиндрическая 5MP;
1/2.8" 5Mп STARVIS Sony Exmor CMOS; фиксированный объектив: 3.6мм(83°); сжатие:H.265+/H.265/H.264+/H.264/MJPEG; разрешение и скорость трансляции видео: 5MP (1~25к/с), 3MP/1080P(1~25к/c); чувствительность: 0.03лк/F2.0(цвет),0лк@F2.0(ИК вкл); Дальность ИК:30м; WDR,3DNR,ONVIF 2.6, P2P; питание: DC12В/POE; IP67; Рабочая температура: -40 -+60 С;</t>
  </si>
  <si>
    <t xml:space="preserve">QVC-IPC-801S (3.6)</t>
  </si>
  <si>
    <t xml:space="preserve">Видеокамера IP уличная цилиндрическая 8MP (4K);                         1/2.5" 8Mп STARVIS Sony Exmor CMOS;фиксированный объектив: 4мм(85°); сжатие:H.265+/H.265/H.264+/H.264/MJPEG; разрешение и скорость трансляции видео: 8MP (1~15к/с); чувствительность: 0.06лк/F1.6(цвет),0лк@F1.6(ИК вкл); Дальность ИК:30м; WDR,3DNR,ONVIF 2.6, P2P; питание: DC12В/POE; IP67; Рабочая температура: -40 -+60 С</t>
  </si>
  <si>
    <t xml:space="preserve">Купольные антивандальные видеокамеры с вариофокальным объективом</t>
  </si>
  <si>
    <t xml:space="preserve">QVC-IPC-202VAE (2.8-12)</t>
  </si>
  <si>
    <t xml:space="preserve">Видеокамера IP уличная купольная 2MP (1080P);                              1/2.7" 2Mп Progressive CMOS; вариофокальный объектив: 2.8-12мм(114°-33°); сжатие:H.265/H.264; разрешение и скорость трансляции видео: 1080P(1~25к/c); чувствительность: 0.05лк/F1.2(цвет),0лк@F1.2(ИК вкл); Дальность ИК:40м;  BLC,DWDR,ONVIF 2.6, P2P; аудио вх. вых 1/1; питание: DC12В/POE; IP66; Рабочая температура: -40 -+60 С;</t>
  </si>
  <si>
    <t xml:space="preserve">QVC-IPC-203AVSZ (2.8-12)</t>
  </si>
  <si>
    <t xml:space="preserve">Видеокамера IP купольная антивандальная 1080P;
1/2.8" 2Mп STARVIS Sony Exmor CMOS; моторизированный объектив: 2.8-12мм (109°-32°); сжатие: H.265+/H.265/H.264+/H.264/MJPEG;разрешение и скорость трансляции видео: 1080P(1~50к/c); чувствительность: 0.006лк/F1.4(цвет),0лк@F1.4(ИК вкл); Дальность ИК:40м; ВИДЕОАНАЛИТИКА,ROI,WDR 120db,3DNR,SMART FOCUS,ONVIF 2.6, P2P; поддержка Micro SD; аудио вх. вых 1/1 ;тревожные вх.вых 1/1; BNC видеовыход; кнопка сброса; питание: DC12В/POE; IP67; Рабочая температура: -40 -+60 С;</t>
  </si>
  <si>
    <t xml:space="preserve">QVC-IPC-502 (2.8-12)</t>
  </si>
  <si>
    <t xml:space="preserve">Видеокамера IP уличная купольная 5MP;
1/2.7" 5Mп CMOS; вариофокальный объектив: 2.8-12мм(114°-33°); сжатие:H.265+/H.265/H.264+/H.264/MJPEG; разрешение и скорость трансляции видео: 5MP (1~15к/с), 3MP/1080P(1~25к/c); чувствительность: 0.03лк/F1.4(цвет),0лк@F1.4(ИК вкл); Дальность ИК:40м; DWDR,3DNR,ONVIF 2.6, P2P; кнопка сброса; питание: DC12В/POE; IP66; Рабочая температура: -40 -+60 С;</t>
  </si>
  <si>
    <t xml:space="preserve">QVC-IPC-503AVSZ (2.8-12)</t>
  </si>
  <si>
    <t xml:space="preserve">Видеокамера IP купольная антивандальная 5MP;
1/2.8" 5Mп STARVIS Sony Exmor CMOS; моторизированный объектив: 2.8-12мм(109°-32°); сжатие:H.265+/H.265/H.264+/H.264/MJPEG; разрешение и скорость трансляции видео: 5MP (1~25к/с), 3MP/1080P(1~25к/c); чувствительность: 0.03лк/F1.4(цвет),0лк@F1.4(ИК вкл); Дальность ИК:40м; поддержка Micro SD; WDR,3DNR,SMART FOCUS,ONVIF 2.6, P2P; аудио вх. вых 1/1 ;тревожные вх.вых 1/1; BNC видеовыход; кнопка сброса; питание: DC12В/POE; IP67; Рабочая температура: -40 -+60 С</t>
  </si>
  <si>
    <t xml:space="preserve">QVC-IPC-803AVSZ (3.3-12)</t>
  </si>
  <si>
    <t xml:space="preserve">Видеокамера IP купольная антивандальная 8MP (4K);
1/2.5" 8Mп STARVIS Sony Exmor CMOS; моторизированный объектив:3.3-12мм(114°-36°); сжатие:H.265+/H.265/H.264+/H.264/MJPEG; разрешение и скорость трансляции видео: 8MP (1~25к/с); чувствительность: 0.03лк/F1.4(цвет),0лк@F1.4(ИК вкл); Дальность ИК:40м; поддержка Micro SD; WDR,3DNR,SMART FOCUS,ONVIF 2.6, P2P; аудио вх. вых 1/1 ;тревожные вх.вых 1/1; BNC видеовыход; кнопка сброса; питание: DC12В/POE; IP67; Рабочая температура: -40 -+60 С</t>
  </si>
  <si>
    <t xml:space="preserve">Купольные видеокамеры с фиксированным объективом</t>
  </si>
  <si>
    <t xml:space="preserve">QVC-IPC-202AL-DC (2.8)</t>
  </si>
  <si>
    <t xml:space="preserve">Видеокамера IP купольная 2MP (1080P);                                                     1/2,7" 2MP CMOS; фикс. объектив:2.8 мм(114°); сжатие: H.265/H.264; разрешение и скорость трансляции видео: 1080P(1~20к/c); чувствительность: 0.1лк/F2.0(цвет),0лк@F2.0(ИК вкл); Дальность ИК:20м, ROI, DWDR,3DNR,ONVIF, P2P; встроенный микрофон; питание: DC12В; IP54; Рабочая температура: -10 -+60 С</t>
  </si>
  <si>
    <t xml:space="preserve">QVC-IPC-202AL (2.8)</t>
  </si>
  <si>
    <t xml:space="preserve">Видеокамера IP купольная 2MP (1080P);
1/2,7" 2MP CMOS; фикс. объектив:2.8 мм(114°); сжатие: H.265/H.264; разрешение и скорость трансляции видео: 1080P(1~20к/c); чувствительность: 0.1лк/F2.0(цвет),0лк@F2.0(ИК вкл); Дальность ИК:20м; ROI, DWDR,3DNR,ONVIF, P2P; встроенный микрофон; питание: DC12В/POE; IP54; Рабочая температура: -10 -+60 С</t>
  </si>
  <si>
    <t xml:space="preserve">QVC-IPC-202VAE (2.8)</t>
  </si>
  <si>
    <t xml:space="preserve">Видеокамера IP уличная купольная 2MP (1080P);                                            1/2.7" 2Mп Progressive CMOS; фиксированный объектив: 2.8мм(114°); сжатие:H.265/H.264; разрешение и скорость трансляции видео: 1080P(1~25к/c); чувствительность: 0.1лк/F1.2(цвет),0лк@F1.2(ИК вкл); Дальность ИК:30м;  BLC,DWDR,ONVIF 2.6, P2P; поддержка Micro SD; Встроенный микрофон; питание: DC12В/POE; IP67; Рабочая температура: -40 -+60 С;</t>
  </si>
  <si>
    <t xml:space="preserve">QVC-IPC-202AS (2.8)</t>
  </si>
  <si>
    <t xml:space="preserve">Видеокамера IP купольная антивандальная 2MP (1080P);
1/2.8" 2Mп STARVIS Sony Exmor CMOS; фиксированный объектив: 2.8мм(109°); сжатие: H.265+/H.265/H.264+/H.264/MJPEG; разрешение и скорость трансляции видео: 1080P(1~25к/c); чувствительность: 0.005лк/F2.0(цвет),0лк@F2.0(ИК вкл); Дальность ИК:30м; встроенный микрофон; поддержка Micro SD; ВИДЕОАНАЛИТИКА,ROI,WDR 120db,3DNR,ONVIF 2.6, P2P; питание: DC12В/POE; IP67; Рабочая температура: -40 -+60 С;</t>
  </si>
  <si>
    <t xml:space="preserve">QVC-IPC-502VA (2.8)</t>
  </si>
  <si>
    <t xml:space="preserve">Видеокамера IP купольная антивандальная 5MP;                                            1/2.7" 5Mп CMOS; фиксированный объектив: 2.8мм(114°); сжатие: H.265/H.264/MJPEG; разрешение и скорость трансляции видео: 5MP (1~15к/с), 3MP/1080P(1~25к/c); чувствительность: 0.05лк/F1.2(цвет),0лк@F1.2(ИК вкл); Дальность ИК:30м; DWDR, 3DNR, ONVIF 2.6, P2P; встроенный микрофон; поддержка Micro SD; питание: DC12В/POE; IP67; Рабочая температура: -40 -+60 С</t>
  </si>
  <si>
    <t xml:space="preserve">QVC-IPC-502AS (2.8)</t>
  </si>
  <si>
    <t xml:space="preserve">Видеокамера IP купольная антивандальная 5MP;
1/2.8" 5Mп STARVIS Sony Exmor CMOS; фиксированный объектив: 2.8мм(109°); сжатие:H.265+/H.265/H.264+/H.264/MJPEG; разрешение и скорость трансляции видео: 5MP (1~25к/с), 3MP/1080P(1~25к/c); чувствительность: 0.03лк/F2.0(цвет),0лк@F2.0(ИК вкл); Дальность ИК:30м; встроенный микрофон; поддержка Micro SD; Видеоаналитика, WDR,3DNR,ONVIF 2.6, P2P; питание: DC12В/POE; IP67; Рабочая температура: -40 -+60 С</t>
  </si>
  <si>
    <t xml:space="preserve">QVC-IPC-802AS (4)</t>
  </si>
  <si>
    <t xml:space="preserve">Видеокамера IP купольная антивандальная 8MP (4K);                                  1/2.5" 8Mп STARVIS Sony Exmor CMOS;фиксированный объектив: 4мм(85°); сжатие:H.265/H.264/MJPEG; разрешение и скорость трансляции видео: 8MP (1~15к/с); чувствительность: 0.06лк/F1.6(цвет),0лк@F1.6(ИК вкл); встроенный микрофон; Дальность ИК:30м; Видеоаналитика,WDR,3DNR,ONVIF 2.6, P2P; питание: DC12В/POE; IP67; Рабочая температура: -40 -+60 С</t>
  </si>
  <si>
    <t xml:space="preserve">Мини-купольные  видеокамеры с фиксированным объективом</t>
  </si>
  <si>
    <t xml:space="preserve">QVC-IPC-203VE (2.8) НОВИНКА</t>
  </si>
  <si>
    <t xml:space="preserve">Видеокамера IP купольная антивандальная 2MP (1080P);                                                           1/2.7" 2Mп Progressive CMOS; фиксированный объектив: 2.8мм(114°); сжатие:H.265/H.264/MJPEG; разрешение и скорость трансляции видео: 1080P(1~25к/c); чувствительность: 0.1лк/F1.2(цвет),0лк@F1.2(ИК вкл); Дальность ИК:30м; BLC,DWDR,ONVIF 2.6, P2P; питание: DC12В/POE; IP67; Рабочая температура: -40 -+60 С;      </t>
  </si>
  <si>
    <t xml:space="preserve">QVC-IPC-203PAS (2.8) НОВИНКА</t>
  </si>
  <si>
    <t xml:space="preserve">Видеокамера IP мини-купольная пластиковая;                                                                       1/2.8" 2Mп STARVIS Sony Exmor CMOS; фиксированный объектив: 2.8мм(109°); сжатие: H.265+/H.265/H.264+/H.264/MJPEG; разрешение и скорость трансляции видео: 1080P(1~25к/c); чувствительность: 0.009лк/F2.0(цвет),0лк@F2.0(ИК вкл); Дальность ИК:20м;  ВИДЕОАНАЛИТИКА,ROI,WDR 120db,3DNR,ONVIF 2.6, P2P; поддержка Micro SD; Встроенный микрофон; питание: DC12В/PОE; IP66; Корпус пластик; Рабочая температура: -10 -+60 С</t>
  </si>
  <si>
    <t xml:space="preserve">QVC-IPC-203AS (2.8)</t>
  </si>
  <si>
    <t xml:space="preserve">Видеокамера IP мини-купольная антивандальная ;
1/2.8" 2Mп STARVIS Sony Exmor CMOS; фиксированный объектив: 2.8мм(109°); сжатие: H.265+/H.265/H.264+/H.264/MJPEG; разрешение и скорость трансляции видео: 1080P(1~25к/c); чувствительность: 0.009лк/F2.0(цвет),0лк@F2.0(ИК вкл); Дальность ИК:20м;  ВИДЕОАНАЛИТИКА,ROI,WDR 120db,3DNR,ONVIF 2.6, P2P; поддержка Micro SD; Встроенный микрофон; питание: DC12В/PОE; IP67,IK10 ; Рабочая температура: -40 -+60 С</t>
  </si>
  <si>
    <t xml:space="preserve">QVC-IPC-403A (2.8)</t>
  </si>
  <si>
    <t xml:space="preserve">Видеокамера IP мини-купольная антивандальная ;
1/3" 4MP CMOS; фикс. объектив: 2,8мм(91°);  сжатие: H.265+/H.265/H.264+/H.264/MJPEG; разрешение и скорость трансляции видео: 4MP(1~20к/c),3MP/1080P(1~25к/c); чувствительность: 0.01лк/F2.0(цвет),0лк@F2.0(ИК вкл); Дальность ИК:20м; ВИДЕОАНАЛИТИКА,ROI,WDR 120db,3DNR,ONVIF 2.6, P2P; поддержка Micro SD; Встроенный микрофон; питание: DC12В/PОE; IP67;IK10;Рабочая температура: -40 -+60 С</t>
  </si>
  <si>
    <t xml:space="preserve">Кубические видеокамеры WI-Fi/POE</t>
  </si>
  <si>
    <t xml:space="preserve">QVC-IPC-206N (2.8)      НОВИНКА</t>
  </si>
  <si>
    <t xml:space="preserve">Видеокамера IP внутренняя компактная 2MP (1080P);                              1/2.7" 2Mп Progressive CMOS; фиксированный объектив: 2.8мм(114°); сжатие:H.265/H.264; разрешение и скорость трансляции видео: 1080P(1~25к/c); чувствительность: 0.1лк/F1.2(цвет),0лк@F1.2(ИК вкл); Дальность ИК:15м;  DWDR,ONVIF 2.6, P2P,Wi-Fi; поддержка Micro SD; Встроенный микрофон; питание: DC12В/POE; IP54; Рабочая температура: -10 -+60 С;</t>
  </si>
  <si>
    <t xml:space="preserve">QVC-IPC-206WP (2.8) СНИЖЕНИЕ ЦЕНЫ</t>
  </si>
  <si>
    <t xml:space="preserve">Видеокамера IP внутренняя компактная 2MP (1080P);
1/2.8" 2Mп Sony Exmor CMOS; фиксированный объектив: 2.8мм(97°); сжатие: H.264/MJPEG; разрешение и скорость трансляции видео: 1080P(1~25к/c); чувствительность: 0.06лк/F1.4(цвет),0лк@F1.4(ИК вкл); Дальность ИК:15м; WDR, 3DNR,ONVIF, P2P; тревога 1вх/1вых; встроенный микрофон; WiFi; microSD 128Gb;кнопка сброса, WPS; питание: DC12В/POE; Рабочая температура: -10 -+60 С;</t>
  </si>
  <si>
    <t xml:space="preserve">Скоростные PTZ  видеокамеры</t>
  </si>
  <si>
    <t xml:space="preserve">QVC-IPC-202PT (4x)</t>
  </si>
  <si>
    <t xml:space="preserve">1/2.8" 2Mп CMOS; 4-кратный оптический зум 2,8-12мм ; Дальность ИК: 45м; сжатие: H.264/ H.265/ H.265+; разрешение и скорость трансляции видео: 1080P (1~25к/с) ; чувствительность: 0.05лк/F1.6(цвет), 0лк@F1.6(ИК вкл.); поворот:0~25°/с, наклон:0~20°/с;WDR, BLC, 3DNR, ONVIF, P2P; питание: DC12В, POE; IP66; Рабочая температура: -40 -+60 С</t>
  </si>
  <si>
    <t xml:space="preserve">QVC-IPC-204 (22x)</t>
  </si>
  <si>
    <t xml:space="preserve">Видеокамера IP cкоростная купольная поворотная 2MP (1080P);1/2.9" 2Mп Sony Exmor CMOS; 22-кратный оптический зум 3,9-85,8мм; Дальность ИК: 240м; сжатие: H.265/H.264/MJPEG; разрешение и скорость трансляции видео: 1080P (1~25к/с) ; чувствительность: 0.03лк/F1.6(цвет), 0лк@F1.6(ИК вкл.); поворот:0~200°/с, наклон:0~100°/с; ONVIF, P2P; питание: DC12В; IP66; Рабочая температура: -40 -+60 С</t>
  </si>
  <si>
    <t xml:space="preserve">QVC-IPC-204 (40x)</t>
  </si>
  <si>
    <t xml:space="preserve">Видеокамера IP cкоростная купольная поворотная 2MP (1080P);1/2.9" 2Mп CMOS; 40-кратный оптический зум 4,2-168мм ; Дальность ИК: 240м; сжатие: H.265/H.264/MJPEG; разрешение и скорость трансляции видео: 1080P (1~25к/с) ; чувствительность: 0.03лк/F1.6(цвет), 0лк@F1.6(ИК вкл.); поворот:0~200°/с, наклон:0~100°/с; ONVIF, P2P; питание: DC12В; IP66; Рабочая температура: -40 -+60 С</t>
  </si>
  <si>
    <t xml:space="preserve">QVC-IPC-204SP (23x)</t>
  </si>
  <si>
    <t xml:space="preserve">Видеокамера IP cкоростная купольная поворотная 2MP (1080P); 1/2.8"" 2Mп Sony Exmor CMOS; 23-кратный оптический зум 4,7-108,1мм; Дальность ИК: 150м; сжатие: H.264/MJPEG; разрешение и скорость трансляции видео: 1080P (1~50к/с) ; чувствительность: 0.02лк/F1.6(цвет), 0лк@F1.6(ИК вкл.); поворот:0~200°/с, наклон:0~100°/с; WDR 120db, 3DNR, BLC, HLC; BNC выход; аудио 1вх/1вых; тревога 2вх/1вых; microSD; ONVIF, P2P;кнопка сброса; питание: DC24В/POE(802.3at); IP67; Рабочая температура: -40 -+60 С</t>
  </si>
  <si>
    <t xml:space="preserve">QVC-IPC-204SP (33x)</t>
  </si>
  <si>
    <t xml:space="preserve">Видеокамера IP cкоростная купольная поворотная 2MP (1080P);1/2.8" 2Mп Sony Exmor CMOS; 33-кратный оптический зум 4,5-148,5мм; Дальность ИК: 150м; сжатие: H.264/MJPEG; разрешение и скорость трансляции видео: 1080P (1~50к/с) ; чувствительность: 0.02лк/F1.6(цвет), 0лк@F1.6(ИК вкл.); поворот:0~200°/с, наклон:0~100°/с; WDR 120db, 3DNR, BLC, HLC; BNC выход; аудио 1вх/1вых; тревога 2вх/1вых; microSD; ONVIF, P2P; кнопка сброса; питание: DC24В/POE(802.3at); IP67; Рабочая температура: -40 -+60 С</t>
  </si>
  <si>
    <t xml:space="preserve">QVC-IPC-204P (22x)</t>
  </si>
  <si>
    <t xml:space="preserve">Видеокамера IP cкоростная купольная поворотная 2MP (1080P);
1/2.9" 2Mп CMOS; 22-кратный оптический зум 3,9-85,8мм; Дальность ИК: 200м; сжатие: H.265/H.264; разрешение и скорость трансляции видео: 1080P (1~25к/с) ; поворот:0~200°/с, наклон:0~100°/с; ONVIF, P2P, 3D DNR,DWDR; питание: DC12В/POE; IP66; Рабочая температура: -40 -+60 С</t>
  </si>
  <si>
    <t xml:space="preserve">QVC-IPC-504P (40x)</t>
  </si>
  <si>
    <t xml:space="preserve">Видеокамера IP cкоростная купольная поворотная 5MP;
1/2.5" 5Mп CMOS; 40-кратный оптический зум 4,2-168мм ; Дальность ИК: 150м; сжатие: H.265/H.264/MJPEG; разрешение и скорость трансляции видео: 5MP (1~25к/с), 1080P(1~50к/с) ; чувствительность: 0.03лк/F1.6(цвет), 0лк@F1.6(ИК вкл.); поворот:0~240°/с, наклон:0~120°/с; ONVIF, P2P; питание: DC12В/POE; IP66; Рабочая температура: -40 -+60 С</t>
  </si>
  <si>
    <t xml:space="preserve">Fisheye IP-видеокамеры</t>
  </si>
  <si>
    <t xml:space="preserve">QVC-IPC-503AS (1.1)</t>
  </si>
  <si>
    <t xml:space="preserve">Видеокамера IP купольная fisheye 5MP;  1/2.9" 5Mп STARVIS Sony Exmor CMOS; фиксированный объектив: 1.1мм(360°); сжатие:H.265+/H.265/H.264+/H.264/MJPEG; разрешение и скорость трансляции видео: 5MP (1~15к/с), 3MP/1080P(1~25к/c); чувствительность: 0.1лк/F1.2(цвет),0лк@F2.0(ИК вкл); Дальность ИК:5м; DWDR, 3DNR, ONVIF 2.6, P2P;поддержка Micro SD;кнопка сброса; трев. вх/вых; встроенный микрофон; питание: DC12В/POE; IP67; Рабочая температура: -40 -+60 С</t>
  </si>
  <si>
    <t xml:space="preserve">QVC-IPC-803AS (2)</t>
  </si>
  <si>
    <t xml:space="preserve">Видеокамера IP купольная fisheye 8MP;                                                 1/1.7" 8Mп STARVIS Sony Exmor CMOS; фиксированный объектив: 2мм(360°); сжатие:H.265+/H.265/H.264+/H.264/MJPEG; разрешение и скорость трансляции видео: 8MP (1~25к/с), 3MP/1080P(1~25к/c); чувствительность: 0.01лк/F1.2(цвет),0лк@F2.0(ИК вкл); Дальность ИК:5м; WDR, BLC, 2DNR, 3DNR, ROI, «dewarp», ONVIF 2.6, P2P;поддержка Micro SD;кнопка сброса; трев. вх/вых; встроенный микрофон; питание: DC12В/POE; IP67; Рабочая температура: -40 -+60 С</t>
  </si>
  <si>
    <t xml:space="preserve">IP видеорегистраторы без РОЕ портов</t>
  </si>
  <si>
    <t>QVC-NVR-104/2MP</t>
  </si>
  <si>
    <t xml:space="preserve">IP-видеорегистратор 4-х канальный 1080P; Входящий поток на запись: до 48Mb/s; Запись : разрешение до 1080P; HDD: 1 SATA3 до 8Тб; Видеовыходы: 1 HDMI, 1 VGA; Сеть: 1 порт 100Mb; USB: 2 порта 2.0; Аудио вх. вых 1/1 для дуплексной связи;ONVIF, P2P; Поддержка: iOS, Android; Питание: DC12В</t>
  </si>
  <si>
    <t xml:space="preserve">QVC-NVR-104/6MP-D НОВИНКА</t>
  </si>
  <si>
    <t xml:space="preserve">IP-видеорегистратор 4-х канальный 6MP; Входящий поток на запись: до 40Mb/s; Запись : разрешение до 6MP; HDD:1 SATA3 до 8Тб; Видеовыходы: 1 HDMI, 1 VGA;Поддержка H.264/H.264+/H.265/ H.265+; Сеть: 100Mb; USB: 2 порта 2.0; ONVIF, P2P; Поддержка: iOS, Android; Питание: DC12В</t>
  </si>
  <si>
    <t>СКОРО</t>
  </si>
  <si>
    <t>QVC-NVR-108/8MP</t>
  </si>
  <si>
    <t xml:space="preserve">IP-видеорегистратор 8-ми канальный 8MP (4K); Входящий поток на запись: до 48Mb/s; Запись : разрешение до 8MP; HDD: 1 SATA3 до 8Тб; Видеовыходы: 1 HDMI, 1 VGA; Поддержка H.265; Сеть: 1 порт 100Mb; USB: 2 порта 2.0; Аудио вх. вых 1/1 для дуплексной связи; ONVIF, P2P; Поддержка: iOS, Android; Питание: DC 12В</t>
  </si>
  <si>
    <t xml:space="preserve"> QVC-NVR-108/6MP-D НОВИНКА</t>
  </si>
  <si>
    <t xml:space="preserve">IP-видеорегистратор 8-ми канальный 6MP; Входящий поток на запись: до 40Mb/s; Запись : разрешение до 6MP; HDD:1 SATA3 до 8Тб; Видеовыходы: 1 HDMI, 1 VGA;Поддержка H.264/H.264+/H.265/ H.265+; Сеть: 100Mb; USB: 2 порта 2.0; ONVIF, P2P; Поддержка: iOS, Android; Питание: DC12В</t>
  </si>
  <si>
    <t>QVC-NVR-116/8MP</t>
  </si>
  <si>
    <t xml:space="preserve">IP-видеорегистратор 16-ти канальный 8MP (4K); Входящий поток на запись: до 64Mb/s; Запись : разрешение до 8MP; HDD: 1 SATA3 до 8Тб; Видеовыходы: 1 HDMI, 1 VGA;Поддержка H.265; Сеть: 100Mb; USB: 2 порта 2.0; Аудио вх. вых 1/1 для дуплексной связи; ONVIF, P2P; Поддержка: iOS, Android; Питание: DC12В</t>
  </si>
  <si>
    <t xml:space="preserve">QVC-NVR-116/8MP-D НОВИНКА</t>
  </si>
  <si>
    <t xml:space="preserve">IP-видеорегистратор 16-ти канальный 8MP; Входящий поток на запись: до 80Mb/s; Запись : разрешение до 8MP; HDD:1 SATA3 до 8Тб; Видеовыходы: 1 HDMI, 1 VGA; Поддержка H.264/H.264+/H.265/ H.265+; Сеть: 1Gb; USB: 2 порта 2.0; Аудио вх. вых 1/1 для дуплексной связи; ONVIF, P2P; Поддержка: iOS, Android; Питание: DC12В</t>
  </si>
  <si>
    <t>QVC-NVR-216/5MP</t>
  </si>
  <si>
    <t xml:space="preserve">IP-видеорегистратор 16-ти канальный 5MP; Входящий поток на запись: до 128Mb/s; Запись : разрешение до 5MP; HDD:2 SATA3 до 8Тб каждый; Видеовыходы: 1 HDMI, 1 VGA; Сеть: 1gb; USB: 2 порта 2.0; Аудио вх. вых 1/1 для дуплексной связи; ONVIF, P2P; Поддержка: iOS, Android; Питание: DC12В</t>
  </si>
  <si>
    <t xml:space="preserve">QVC-NVR-216/8MP-R НОВИНКА</t>
  </si>
  <si>
    <t xml:space="preserve">IP-видеорегистратор 16-ти канальный 8MP; Входящий поток на запись: до 100Mb/s; Запись : разрешение до 8MP; HDD:2 SATA3 до 8Тб каждый; Видеовыходы: 1 HDMI, 1 VGA;Поддержка H.265; Сеть: 1gb; USB: 2 порта 2.0; ONVIF, P2P; Поддержка: iOS, Android; Питание: DC12В</t>
  </si>
  <si>
    <t xml:space="preserve">QVC-NVR-216/8MP-D НОВИНКА</t>
  </si>
  <si>
    <t xml:space="preserve">IP-видеорегистратор 16-ти канальный 8MP; Входящий поток на запись: до 80Mb/s; Запись : разрешение до 8MP; HDD:2 SATA3 до 8Тб каждый; Видеовыходы: 1 HDMI, 1 VGA;Поддержка H.264/H.264+/H.265/ H.265+; Сеть: 1Gb; USB: 2 порта 2.0; Аудио вх. вых 1/1 для дуплексной связи; ONVIF, P2P; Поддержка: iOS, Android; Питание: DC12В</t>
  </si>
  <si>
    <t>QVC-NVR-232/8MP</t>
  </si>
  <si>
    <t xml:space="preserve">IP-видеорегистратор 32-x канальный 8MP; Входящий поток на запись: до 128Mb/s; Запись : разрешение до 8MP; HDD:2 SATA3 до 8Тб каждый; Видеовыходы: 1 HDMI, 1 VGA; Сеть: 1gb; USB: 2 порта 2.0; Аудио вх. вых 1/1 для дуплексной связи; ONVIF, P2P; Поддержка: iOS, Android; Питание: DC12В</t>
  </si>
  <si>
    <t>QVC-NVR-832/8MP</t>
  </si>
  <si>
    <t xml:space="preserve">IP-видеорегистратор 32-ти канальный 8MP (4K); Входящий поток на запись: до 200Mb/s; Запись : разрешение до 8MP; Поддержка H.265; HDD:8 SATA3 до 8Тб каждый; Видеовыходы: 1 HDMI, 1 VGA; Сеть: 2 порта по 1gb; USB: 2 порта 2.0; Аудио вх. вых 1/1 для дуплексной связи; Esata порт; ONVIF, P2P; Поддержка: iOS, Android; Питание: AC220В</t>
  </si>
  <si>
    <t>QVC-NVR-864/8MP</t>
  </si>
  <si>
    <t xml:space="preserve">IP-видеорегистратор 64-х канальный 8MP (4K); Входящий поток на запись: до 256Mb/s; Запись : разрешение до 8MP; Поддержка H.265;HDD:8 SATA3 до 8Тб каждый; Видеовыходы: 1 HDMI, 1 VGA; Сеть: 2 порта по 1gb; USB: 2 порта 2.0; Аудио вх. вых 1/1 для дуплексной связи; Esata порт; ONVIF, P2P; Поддержка: iOS, Android; Питание: AC220В</t>
  </si>
  <si>
    <t xml:space="preserve">QVC-NVR-8128/8MP проектная позиция ,только под заказ</t>
  </si>
  <si>
    <t xml:space="preserve">IP-видеорегистратор 128-ти канальный 8MP (4K); Входящий поток на запись: до 384Mb/s; Запись : разрешение до 8MP; Поддержка H.265;HDD:8 SATA3 до 8Тб каждый; Видеовыходы: 1 HDMI, 1 VGA; Сеть: 2 порта по 1gb; USB: 2 порта 2.0; Аудио вх. вых 1/1 для дуплексной связи; Esata порт; ONVIF, P2P; Поддержка: iOS, Android; Питание: AC220В</t>
  </si>
  <si>
    <t xml:space="preserve">по запросу</t>
  </si>
  <si>
    <t xml:space="preserve">IP видеорегистраторы с РОЕ портами</t>
  </si>
  <si>
    <t>QVC-NVR-104/2MP-4POE</t>
  </si>
  <si>
    <t xml:space="preserve">IP-видеорегистратор 4-х канальный 1080P c 4 POE портами; Входящий поток на запись: до 48Mb/s; Запись : разрешение до 1080P; HDD: 1 SATA3 до 8Тб; Видеовыходы: 1 HDMI, 1 VGA; Сеть: 1 порт 100Mb;4 POE порта; USB: 2 порта 2.0; Аудио вх. вых 1/1 для дуплексной связи;ONVIF, P2P; Поддержка: iOS, Android; Питание: DC48В</t>
  </si>
  <si>
    <t xml:space="preserve">QVC-NVR-104/8MP-4POE-R НОВИНКА</t>
  </si>
  <si>
    <t xml:space="preserve">IP-видеорегистратор 4 канальный 8MP с 4 POE; Входящий поток на запись: до 50Mb/s; Запись : разрешение до 8MP; HDD:1 SATA3 до 8Тб каждый; Видеовыходы: 1 HDMI, 1 VGA;Поддержка H.265/H.264; Сеть: 1gb; 4 POE порта; USB: 2 порта 2.0; Аудио вых 1 ; ONVIF, P2P; Поддержка: iOS, Android; Питание: DC48В</t>
  </si>
  <si>
    <t xml:space="preserve">QVC-NVR-108/5MP-8POE СНЯТО С ПРОИЗВОДСТВА</t>
  </si>
  <si>
    <t xml:space="preserve">IP-видеорегистратор 8-ми канальный 5MP c 8 РОЕ портами; Входящий поток на запись: до 96Mb/s; Запись : разрешение до 5MP; HDD: 1 SATA3 до 8Тб; 8 POE портов; Видеовыходы: 1 HDMI, 1 VGA; Сеть: 1 порт 100Mb; USB: 2 порта 2.0; Аудио вх. вых 1/1 для дуплексной связи; ONVIF, P2P; Поддержка: iOS, Android; Питание: DC 48В</t>
  </si>
  <si>
    <t xml:space="preserve">QVC-NVR-108/8MP-8POE-R НОВИНКА</t>
  </si>
  <si>
    <t xml:space="preserve">IP-видеорегистратор 8 канальный 8MP с 8 POE; Входящий поток на запись: до 80Mb/s; Запись : разрешение до 8MP; HDD:1 SATA3 до 8Тб каждый; Видеовыходы: 1 HDMI, 1 VGA;Поддержка H.265/H.264; Сеть: 1gb; 8 POE портов; USB: 2 порта 2.0; Аудио вых 1 ; ONVIF, P2P; Поддержка: iOS, Android; Питание: DC48В</t>
  </si>
  <si>
    <t xml:space="preserve">QVC-NVR-232/8MP-16POE-R НОВИНКА</t>
  </si>
  <si>
    <t xml:space="preserve">IP-видеорегистратор 32 канальный 8MP с 16 POE; Входящий поток на запись: до 320Mb/s; Запись : разрешение до 8MP; HDD:2 SATA3 до 8Тб каждый; Видеовыходы: 1 HDMI, 1 VGA;Поддержка H.265/H.264; Сеть: 1gb; 16 POE портов; USB: 2 порта 2.0; Аудио вх. вых 1/1 для дуплексной связи; Тревожный вх/вых 16/1; ONVIF, P2P; Поддержка: iOS, Android; Питание: AC 110~240 В</t>
  </si>
  <si>
    <t>QVC-NVR-232/8MP-16POE</t>
  </si>
  <si>
    <t xml:space="preserve">IP-видеорегистратор 32-х канальный 8MP (4K) c 16 РОЕ портами; Входящий поток на запись: до 256Mb/s; Запись : разрешение до 8MP; HDD: 2 SATA3 до 8Тб; 16 POE портов; Поддержка H.265;Видеовыходы: 1 HDMI, 1 VGA; Сеть: 1 порт 1Gb; USB: 2 порта 2.0; Аудио вх. вых 1/1 для дуплексной связи; ONVIF, P2P; Поддержка: iOS, Android; Питание: AC 220В</t>
  </si>
  <si>
    <t xml:space="preserve">POE- оборудование</t>
  </si>
  <si>
    <t>Фото</t>
  </si>
  <si>
    <t>Розница</t>
  </si>
  <si>
    <t xml:space="preserve">Silver 40 %</t>
  </si>
  <si>
    <t xml:space="preserve">Gold 50%</t>
  </si>
  <si>
    <t xml:space="preserve">QWM-PPOE30G                    НОВИНКА</t>
  </si>
  <si>
    <t xml:space="preserve">Инжектор Passive PoE, 10/100/1000, 48V 30W для подключения устройств с питанием по Power over Ethern</t>
  </si>
  <si>
    <t>QSW-1500-6E-POE-D</t>
  </si>
  <si>
    <t xml:space="preserve">Неуправляемый коммутатор 4 порта 10/100 BASE-T (PoE/PoE+), 2 порта 10/100 BASE-T, 1K MAC адресов, внешний блок питания 52В DC </t>
  </si>
  <si>
    <t xml:space="preserve">QSW-1500-10E-POE-D </t>
  </si>
  <si>
    <t xml:space="preserve">Неуправляемый коммутатор 8 портов 10/100 BASE-T (PoE/PoE+) , 2 порта 10/100 BASE-T, 1K MAC адресов, внешний блок питания 52В DC </t>
  </si>
  <si>
    <t xml:space="preserve">QSW-1500-19EF-POE-AC НОВИНКА</t>
  </si>
  <si>
    <t xml:space="preserve">Неуправляемый коммутатор уровня L2 с поддержкой PoE 802.3af/at, 2 порта 10/100/1000BASE-T, 16 портов 10/100BASE-T PoE, 1 порт 100/1000BASE-X SFP, 4K MAC адресов, встроенный БП, 100-240В AC, размеры ШхГхВ (295x195x45 мм)</t>
  </si>
  <si>
    <t>QSW-1500-20EF-POE-AC</t>
  </si>
  <si>
    <t xml:space="preserve">Неуправляемый коммутатор 16 портов 10/100 BASE-T (PoE/PoE+), 2 порта 10/1000 BASE-T, 2 порта 1G SFP, 8K MAC адресов, 220В AC </t>
  </si>
  <si>
    <t xml:space="preserve">QSW-4610-28T-LPOE-AC ЦЕНА ИЗМЕНИЛАСЬ</t>
  </si>
  <si>
    <t xml:space="preserve">Управляемый коммутатор уровня L2+, 24 порта 10/100/1000BASE-T + PoE/PoE+, бюджет мощности PoE – до 185 Вт,, 4 порта 100/1000Base-X SFP, 16K MAC-адресов, 4К VLAN, 8 очередей, питание 100–240В АС </t>
  </si>
  <si>
    <t xml:space="preserve">Коммутаторы без POE</t>
  </si>
  <si>
    <t xml:space="preserve">QSW-1500-16E СНЯТО С ПРОИЗВОДСТВА</t>
  </si>
  <si>
    <t xml:space="preserve">Неуправляемый коммутатор 16 портов 10/100 BASE-T, 8K MAC адресов, 220V AC</t>
  </si>
  <si>
    <t xml:space="preserve">QSW-1500-16G СНЯТО С ПРОИЗВОДСТВА</t>
  </si>
  <si>
    <t xml:space="preserve">Неуправляемый коммутатор 16 портов 10/100/1000 BASE-T, 8K MAC адресов, 220V AC </t>
  </si>
  <si>
    <t>QSW-1500-24E</t>
  </si>
  <si>
    <t xml:space="preserve">Неуправляемый коммутатор 24 порта 10/100 BASE-T, 8K MAC адресов, 220V AC </t>
  </si>
  <si>
    <t>QSW-1500-24G</t>
  </si>
  <si>
    <t xml:space="preserve">Неуправляемый коммутатор 24 порта 10/100/1000 BASE-T, 8K MAC адресов, 220V AC</t>
  </si>
  <si>
    <t>Аксессуары</t>
  </si>
  <si>
    <t>QVC-CB</t>
  </si>
  <si>
    <t xml:space="preserve">Угловой кронштейн для крепления PTZ видеокамер QTECH</t>
  </si>
  <si>
    <t>QVC-PB1</t>
  </si>
  <si>
    <t xml:space="preserve">Кронштейн для крепления на столб PTZ видеокамер QTECH</t>
  </si>
  <si>
    <t>QVC-PB2</t>
  </si>
  <si>
    <t xml:space="preserve">Потолочный кронштейн для крепления PTZ видеокамер QTECH</t>
  </si>
  <si>
    <t>QVC-IPK</t>
  </si>
  <si>
    <t xml:space="preserve">Сетевая клавиатура для управления PTZ IPC видеокамерами; ONVIF 2.4;  5''цветной LED дисплей; 3D джойстик; </t>
  </si>
  <si>
    <t>QVC-AK</t>
  </si>
  <si>
    <t xml:space="preserve">Контроллер для управления PTZ аналоговыми видеокамерами (4 в 1) ; 3D джойстик; RS-485; PELCO протокол;</t>
  </si>
  <si>
    <t>QVC-JBF</t>
  </si>
  <si>
    <t xml:space="preserve">Монтажная коробка для цилиндрических видеокамер</t>
  </si>
  <si>
    <t>QVC-JBVB</t>
  </si>
  <si>
    <t xml:space="preserve">Монтажная коробка для цилиндрических видеокамер с вариофокальным объективом</t>
  </si>
  <si>
    <t>QVC-JBVD</t>
  </si>
  <si>
    <t xml:space="preserve">Монтажная коробка для купольных видеокамер с вариофокальным объективом</t>
  </si>
  <si>
    <t>QVC-MB</t>
  </si>
  <si>
    <t xml:space="preserve">Монтажная коробка для крепления PTZ видеокамер QVC-IPC-204(40x), QVC-IPC-204(22x)</t>
  </si>
  <si>
    <t>QVC-M1</t>
  </si>
  <si>
    <t xml:space="preserve">Микрофон миниатюрный. Напряжение питания DC 9-12В; Потребление: 15мА; Частота: 100-5500Hz; Сопротивл</t>
  </si>
  <si>
    <t>QVC-M2</t>
  </si>
  <si>
    <t xml:space="preserve">Микрофон корпусной. Напряжение питания DC 9-12В; потребление: 20мА; частота пропускания: 100-100000H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</si>
</sst>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0" formatCode="_-* #,##0.00\ &quot;₽&quot;_-;\-* #,##0.00\ &quot;₽&quot;_-;_-* &quot;-&quot;??\ &quot;₽&quot;_-;_-@_-"/>
    <numFmt numFmtId="161" formatCode="[$-F400]h:mm:ss\ AM/PM"/>
    <numFmt numFmtId="162" formatCode="_-* #,##0&quot;р.&quot;_-;\-* #,##0&quot;р.&quot;_-;_-* &quot;-&quot;??&quot;р.&quot;_-;_-@_-"/>
    <numFmt numFmtId="163" formatCode="#,##0\ &quot;₽&quot;"/>
  </numFmts>
  <fonts count="20">
    <font>
      <name val="Calibri"/>
      <color theme="1"/>
      <sz val="11"/>
      <scheme val="minor"/>
    </font>
    <font>
      <name val="宋体"/>
      <sz val="12"/>
    </font>
    <font>
      <name val="Arial Narrow"/>
      <color theme="1"/>
      <sz val="10"/>
    </font>
    <font>
      <name val="Cambria"/>
      <b/>
      <color theme="3"/>
      <sz val="28"/>
    </font>
    <font>
      <name val="Calibri"/>
      <color theme="1"/>
      <sz val="16"/>
      <scheme val="minor"/>
    </font>
    <font>
      <name val="Cambria"/>
      <color theme="1"/>
      <sz val="16"/>
    </font>
    <font>
      <name val="Times"/>
      <b/>
      <color theme="1"/>
      <sz val="24"/>
    </font>
    <font>
      <name val="Times"/>
      <color theme="1"/>
      <sz val="14"/>
    </font>
    <font>
      <name val="Times"/>
      <b/>
      <sz val="14"/>
    </font>
    <font>
      <name val="Times"/>
      <color indexed="2"/>
      <sz val="14"/>
    </font>
    <font>
      <name val="Times"/>
      <b/>
      <color indexed="2"/>
      <sz val="14"/>
    </font>
    <font>
      <name val="Times"/>
      <sz val="14"/>
    </font>
    <font>
      <name val="Cambria"/>
      <b/>
      <color theme="3"/>
      <sz val="36"/>
    </font>
    <font>
      <name val="Calibri"/>
      <color theme="1"/>
      <sz val="20"/>
      <scheme val="minor"/>
    </font>
    <font>
      <name val="Times"/>
      <b/>
      <color theme="1"/>
      <sz val="14"/>
    </font>
    <font>
      <name val="Calibri"/>
      <b/>
      <color theme="1"/>
      <sz val="22"/>
      <scheme val="minor"/>
    </font>
    <font>
      <name val="Times"/>
      <color theme="1"/>
      <sz val="16"/>
    </font>
    <font>
      <name val="Times"/>
      <color theme="1"/>
      <sz val="11"/>
    </font>
    <font>
      <name val="Times"/>
      <color theme="1"/>
      <sz val="22"/>
    </font>
    <font>
      <name val="Times"/>
      <color indexed="2"/>
      <sz val="11"/>
    </font>
  </fonts>
  <fills count="7">
    <fill/>
    <fill/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5"/>
        <bgColor indexed="64"/>
      </patternFill>
    </fill>
  </fills>
  <borders count="12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</borders>
  <cellStyleXfs count="18">
    <xf fontId="0" fillId="0" borderId="1" numFmtId="0" applyNumberFormat="1" applyFont="1" applyFill="1" applyBorder="1"/>
    <xf fontId="0" fillId="0" borderId="1" numFmtId="160" applyNumberFormat="1" applyFont="0" applyFill="0" applyBorder="0"/>
    <xf fontId="0" fillId="0" borderId="1" numFmtId="160" applyNumberFormat="1" applyFont="0" applyFill="0" applyBorder="0"/>
    <xf fontId="0" fillId="0" borderId="1" numFmtId="0" applyNumberFormat="1" applyFont="1" applyFill="1" applyBorder="1">
      <alignment vertical="center"/>
    </xf>
    <xf fontId="0" fillId="0" borderId="1" numFmtId="0" applyNumberFormat="1" applyFont="1" applyFill="1" applyBorder="1"/>
    <xf fontId="1" fillId="0" borderId="1" numFmtId="0" applyNumberFormat="1" applyFont="1" applyFill="1" applyBorder="1">
      <alignment vertical="center"/>
    </xf>
    <xf fontId="0" fillId="0" borderId="1" numFmtId="161" applyNumberFormat="1" applyFont="1" applyFill="1" applyBorder="1"/>
    <xf fontId="2" fillId="0" borderId="1" numFmtId="0" applyNumberFormat="1" applyFont="1" applyFill="1" applyBorder="1">
      <alignment vertical="center"/>
    </xf>
    <xf fontId="2" fillId="0" borderId="1" numFmtId="0" applyNumberFormat="1" applyFont="1" applyFill="1" applyBorder="1">
      <alignment vertical="center"/>
    </xf>
    <xf fontId="2" fillId="0" borderId="1" numFmtId="0" applyNumberFormat="1" applyFont="1" applyFill="1" applyBorder="1">
      <alignment vertical="center"/>
    </xf>
    <xf fontId="0" fillId="0" borderId="1" numFmtId="161" applyNumberFormat="1" applyFont="1" applyFill="1" applyBorder="1">
      <alignment vertical="center"/>
    </xf>
    <xf fontId="0" fillId="0" borderId="1" numFmtId="161" applyNumberFormat="1" applyFont="1" applyFill="1" applyBorder="1">
      <alignment vertical="center"/>
    </xf>
    <xf fontId="0" fillId="0" borderId="1" numFmtId="161" applyNumberFormat="1" applyFont="1" applyFill="1" applyBorder="1">
      <alignment vertical="center"/>
    </xf>
    <xf fontId="0" fillId="0" borderId="1" numFmtId="161" applyNumberFormat="1" applyFont="1" applyFill="1" applyBorder="1">
      <alignment vertical="center"/>
    </xf>
    <xf fontId="0" fillId="0" borderId="1" numFmtId="0" applyNumberFormat="1" applyFont="1" applyFill="1" applyBorder="1">
      <alignment vertical="center"/>
    </xf>
    <xf fontId="0" fillId="0" borderId="1" numFmtId="161" applyNumberFormat="1" applyFont="1" applyFill="1" applyBorder="1">
      <alignment vertical="center"/>
    </xf>
    <xf fontId="0" fillId="0" borderId="1" numFmtId="161" applyNumberFormat="1" applyFont="1" applyFill="1" applyBorder="1">
      <alignment vertical="center"/>
    </xf>
    <xf fontId="0" fillId="0" borderId="1" numFmtId="161" applyNumberFormat="1" applyFont="1" applyFill="1" applyBorder="1">
      <alignment vertical="center"/>
    </xf>
  </cellStyleXfs>
  <cellXfs count="108">
    <xf fontId="0" fillId="0" borderId="1" numFmtId="0" xfId="0" applyBorder="1"/>
    <xf fontId="3" fillId="0" borderId="1" numFmtId="161" xfId="11" applyNumberFormat="1" applyFont="1" applyBorder="1" applyAlignment="1">
      <alignment vertical="center"/>
    </xf>
    <xf fontId="4" fillId="0" borderId="2" numFmtId="0" xfId="0" applyFont="1" applyBorder="1" applyAlignment="1">
      <alignment horizontal="center"/>
    </xf>
    <xf fontId="5" fillId="0" borderId="2" numFmtId="161" xfId="11" applyNumberFormat="1" applyFont="1" applyBorder="1" applyAlignment="1">
      <alignment horizontal="center" vertical="center"/>
    </xf>
    <xf fontId="5" fillId="0" borderId="2" numFmtId="162" xfId="1" applyNumberFormat="1" applyFont="1" applyBorder="1" applyAlignment="1">
      <alignment horizontal="center" vertical="center"/>
    </xf>
    <xf fontId="6" fillId="2" borderId="3" numFmtId="161" xfId="16" applyNumberFormat="1" applyFont="1" applyFill="1" applyBorder="1" applyAlignment="1">
      <alignment horizontal="left" vertical="center"/>
    </xf>
    <xf fontId="6" fillId="2" borderId="4" numFmtId="161" xfId="16" applyNumberFormat="1" applyFont="1" applyFill="1" applyBorder="1" applyAlignment="1">
      <alignment horizontal="left" vertical="center"/>
    </xf>
    <xf fontId="6" fillId="2" borderId="5" numFmtId="161" xfId="16" applyNumberFormat="1" applyFont="1" applyFill="1" applyBorder="1" applyAlignment="1">
      <alignment horizontal="left" vertical="center"/>
    </xf>
    <xf fontId="7" fillId="3" borderId="2" numFmtId="161" xfId="11" applyNumberFormat="1" applyFont="1" applyFill="1" applyBorder="1" applyAlignment="1">
      <alignment horizontal="center" vertical="center" wrapText="1"/>
    </xf>
    <xf fontId="7" fillId="2" borderId="2" numFmtId="161" xfId="11" applyNumberFormat="1" applyFont="1" applyFill="1" applyBorder="1" applyAlignment="1">
      <alignment vertical="center"/>
    </xf>
    <xf fontId="7" fillId="2" borderId="2" numFmtId="161" xfId="13" applyNumberFormat="1" applyFont="1" applyFill="1" applyBorder="1" applyAlignment="1">
      <alignment horizontal="left" vertical="center" wrapText="1"/>
    </xf>
    <xf fontId="8" fillId="0" borderId="2" numFmtId="162" xfId="1" applyNumberFormat="1" applyFont="1" applyBorder="1" applyAlignment="1">
      <alignment horizontal="center" vertical="center" wrapText="1"/>
    </xf>
    <xf fontId="7" fillId="4" borderId="2" numFmtId="161" xfId="11" applyNumberFormat="1" applyFont="1" applyFill="1" applyBorder="1" applyAlignment="1">
      <alignment horizontal="center" vertical="center" wrapText="1"/>
    </xf>
    <xf fontId="8" fillId="4" borderId="2" numFmtId="162" xfId="1" applyNumberFormat="1" applyFont="1" applyFill="1" applyBorder="1" applyAlignment="1">
      <alignment horizontal="center" vertical="center" wrapText="1"/>
    </xf>
    <xf fontId="7" fillId="2" borderId="2" numFmtId="161" xfId="11" applyNumberFormat="1" applyFont="1" applyFill="1" applyBorder="1" applyAlignment="1">
      <alignment horizontal="center" vertical="center" wrapText="1"/>
    </xf>
    <xf fontId="7" fillId="2" borderId="6" numFmtId="161" xfId="11" applyNumberFormat="1" applyFont="1" applyFill="1" applyBorder="1" applyAlignment="1">
      <alignment horizontal="center" vertical="center"/>
    </xf>
    <xf fontId="7" fillId="2" borderId="2" numFmtId="161" xfId="11" applyNumberFormat="1" applyFont="1" applyFill="1" applyBorder="1" applyAlignment="1">
      <alignment vertical="center" wrapText="1"/>
    </xf>
    <xf fontId="8" fillId="2" borderId="2" numFmtId="162" xfId="1" applyNumberFormat="1" applyFont="1" applyFill="1" applyBorder="1" applyAlignment="1">
      <alignment horizontal="center" vertical="center"/>
    </xf>
    <xf fontId="0" fillId="5" borderId="1" numFmtId="0" xfId="0" applyFill="1" applyBorder="1"/>
    <xf fontId="8" fillId="4" borderId="2" numFmtId="162" xfId="1" applyNumberFormat="1" applyFont="1" applyFill="1" applyBorder="1" applyAlignment="1">
      <alignment horizontal="center" vertical="center"/>
    </xf>
    <xf fontId="7" fillId="2" borderId="2" numFmtId="161" xfId="11" applyNumberFormat="1" applyFont="1" applyFill="1" applyBorder="1" applyAlignment="1">
      <alignment horizontal="center" vertical="center"/>
    </xf>
    <xf fontId="6" fillId="2" borderId="7" numFmtId="161" xfId="16" applyNumberFormat="1" applyFont="1" applyFill="1" applyBorder="1" applyAlignment="1">
      <alignment horizontal="left" vertical="center"/>
    </xf>
    <xf fontId="6" fillId="2" borderId="8" numFmtId="161" xfId="16" applyNumberFormat="1" applyFont="1" applyFill="1" applyBorder="1" applyAlignment="1">
      <alignment horizontal="left" vertical="center"/>
    </xf>
    <xf fontId="6" fillId="2" borderId="9" numFmtId="161" xfId="16" applyNumberFormat="1" applyFont="1" applyFill="1" applyBorder="1" applyAlignment="1">
      <alignment horizontal="left" vertical="center"/>
    </xf>
    <xf fontId="9" fillId="2" borderId="2" numFmtId="161" xfId="11" applyNumberFormat="1" applyFont="1" applyFill="1" applyBorder="1" applyAlignment="1">
      <alignment horizontal="center" vertical="center" wrapText="1"/>
    </xf>
    <xf fontId="9" fillId="2" borderId="2" numFmtId="161" xfId="13" applyNumberFormat="1" applyFont="1" applyFill="1" applyBorder="1" applyAlignment="1">
      <alignment horizontal="left" vertical="center" wrapText="1"/>
    </xf>
    <xf fontId="10" fillId="0" borderId="2" numFmtId="162" xfId="1" applyNumberFormat="1" applyFont="1" applyBorder="1" applyAlignment="1">
      <alignment horizontal="center" vertical="center"/>
    </xf>
    <xf fontId="0" fillId="0" borderId="2" numFmtId="0" xfId="0" applyBorder="1"/>
    <xf fontId="10" fillId="0" borderId="2" numFmtId="162" xfId="1" applyNumberFormat="1" applyFont="1" applyBorder="1" applyAlignment="1">
      <alignment horizontal="center" vertical="center" wrapText="1"/>
    </xf>
    <xf fontId="11" fillId="4" borderId="2" numFmtId="161" xfId="11" applyNumberFormat="1" applyFont="1" applyFill="1" applyBorder="1" applyAlignment="1">
      <alignment horizontal="center" vertical="center" wrapText="1"/>
    </xf>
    <xf fontId="11" fillId="2" borderId="2" numFmtId="161" xfId="13" applyNumberFormat="1" applyFont="1" applyFill="1" applyBorder="1" applyAlignment="1">
      <alignment horizontal="left" vertical="center" wrapText="1"/>
    </xf>
    <xf fontId="11" fillId="2" borderId="2" numFmtId="161" xfId="11" applyNumberFormat="1" applyFont="1" applyFill="1" applyBorder="1" applyAlignment="1">
      <alignment horizontal="center" vertical="center" wrapText="1"/>
    </xf>
    <xf fontId="8" fillId="2" borderId="2" numFmtId="162" xfId="1" applyNumberFormat="1" applyFont="1" applyFill="1" applyBorder="1" applyAlignment="1">
      <alignment horizontal="center" vertical="center" wrapText="1"/>
    </xf>
    <xf fontId="0" fillId="0" borderId="2" numFmtId="0" xfId="0" applyBorder="1" applyAlignment="1">
      <alignment horizontal="center"/>
    </xf>
    <xf fontId="0" fillId="0" borderId="2" numFmtId="0" xfId="0" applyBorder="1" applyAlignment="1">
      <alignment horizontal="center" vertical="center"/>
    </xf>
    <xf fontId="10" fillId="2" borderId="2" numFmtId="162" xfId="1" applyNumberFormat="1" applyFont="1" applyFill="1" applyBorder="1" applyAlignment="1">
      <alignment horizontal="center" vertical="center" wrapText="1"/>
    </xf>
    <xf fontId="0" fillId="0" borderId="2" numFmtId="0" xfId="0" applyBorder="1" applyAlignment="1">
      <alignment vertical="center"/>
    </xf>
    <xf fontId="6" fillId="4" borderId="3" numFmtId="161" xfId="16" applyNumberFormat="1" applyFont="1" applyFill="1" applyBorder="1" applyAlignment="1">
      <alignment horizontal="left" vertical="center"/>
    </xf>
    <xf fontId="6" fillId="4" borderId="4" numFmtId="161" xfId="16" applyNumberFormat="1" applyFont="1" applyFill="1" applyBorder="1" applyAlignment="1">
      <alignment horizontal="left" vertical="center"/>
    </xf>
    <xf fontId="6" fillId="4" borderId="5" numFmtId="161" xfId="16" applyNumberFormat="1" applyFont="1" applyFill="1" applyBorder="1" applyAlignment="1">
      <alignment horizontal="left" vertical="center"/>
    </xf>
    <xf fontId="12" fillId="0" borderId="1" numFmtId="161" xfId="11" applyNumberFormat="1" applyFont="1" applyBorder="1" applyAlignment="1">
      <alignment vertical="center"/>
    </xf>
    <xf fontId="13" fillId="0" borderId="2" numFmtId="162" xfId="0" applyNumberFormat="1" applyFont="1" applyBorder="1" applyAlignment="1">
      <alignment horizontal="center" vertical="center"/>
    </xf>
    <xf fontId="7" fillId="0" borderId="2" numFmtId="161" xfId="11" applyNumberFormat="1" applyFont="1" applyBorder="1" applyAlignment="1">
      <alignment horizontal="center" vertical="center" wrapText="1"/>
    </xf>
    <xf fontId="7" fillId="0" borderId="2" numFmtId="161" xfId="13" applyNumberFormat="1" applyFont="1" applyBorder="1" applyAlignment="1">
      <alignment horizontal="left" vertical="center" wrapText="1"/>
    </xf>
    <xf fontId="8" fillId="0" borderId="2" numFmtId="162" xfId="1" applyNumberFormat="1" applyFont="1" applyBorder="1" applyAlignment="1">
      <alignment horizontal="center" vertical="center"/>
    </xf>
    <xf fontId="11" fillId="2" borderId="6" numFmtId="0" xfId="0" applyFont="1" applyFill="1" applyBorder="1" applyAlignment="1">
      <alignment horizontal="center" vertical="center"/>
    </xf>
    <xf fontId="7" fillId="2" borderId="10" numFmtId="161" xfId="11" applyNumberFormat="1" applyFont="1" applyFill="1" applyBorder="1" applyAlignment="1">
      <alignment vertical="center"/>
    </xf>
    <xf fontId="7" fillId="2" borderId="6" numFmtId="161" xfId="13" applyNumberFormat="1" applyFont="1" applyFill="1" applyBorder="1" applyAlignment="1">
      <alignment horizontal="left" vertical="center" wrapText="1"/>
    </xf>
    <xf fontId="8" fillId="0" borderId="6" numFmtId="162" xfId="1" applyNumberFormat="1" applyFont="1" applyBorder="1" applyAlignment="1">
      <alignment horizontal="center" vertical="center" wrapText="1"/>
    </xf>
    <xf fontId="11" fillId="2" borderId="2" numFmtId="0" xfId="0" applyFont="1" applyFill="1" applyBorder="1" applyAlignment="1">
      <alignment horizontal="center" vertical="center"/>
    </xf>
    <xf fontId="13" fillId="2" borderId="2" numFmtId="162" xfId="0" applyNumberFormat="1" applyFont="1" applyFill="1" applyBorder="1" applyAlignment="1">
      <alignment horizontal="center" vertical="center"/>
    </xf>
    <xf fontId="5" fillId="2" borderId="2" numFmtId="162" xfId="1" applyNumberFormat="1" applyFont="1" applyFill="1" applyBorder="1" applyAlignment="1">
      <alignment horizontal="center" vertical="center"/>
    </xf>
    <xf fontId="8" fillId="0" borderId="5" numFmtId="162" xfId="1" applyNumberFormat="1" applyFont="1" applyBorder="1" applyAlignment="1">
      <alignment horizontal="center" vertical="center" wrapText="1"/>
    </xf>
    <xf fontId="7" fillId="2" borderId="2" numFmtId="161" xfId="13" applyNumberFormat="1" applyFont="1" applyFill="1" applyBorder="1" applyAlignment="1">
      <alignment horizontal="center" vertical="center"/>
    </xf>
    <xf fontId="7" fillId="2" borderId="2" numFmtId="161" xfId="6" applyNumberFormat="1" applyFont="1" applyFill="1" applyBorder="1" applyAlignment="1">
      <alignment vertical="center"/>
    </xf>
    <xf fontId="7" fillId="2" borderId="3" numFmtId="161" xfId="11" applyNumberFormat="1" applyFont="1" applyFill="1" applyBorder="1" applyAlignment="1">
      <alignment horizontal="center" vertical="center"/>
    </xf>
    <xf fontId="7" fillId="2" borderId="6" numFmtId="161" xfId="6" applyNumberFormat="1" applyFont="1" applyFill="1" applyBorder="1" applyAlignment="1">
      <alignment vertical="center"/>
    </xf>
    <xf fontId="8" fillId="2" borderId="5" numFmtId="162" xfId="1" applyNumberFormat="1" applyFont="1" applyFill="1" applyBorder="1" applyAlignment="1">
      <alignment horizontal="center" vertical="center" wrapText="1"/>
    </xf>
    <xf fontId="6" fillId="2" borderId="2" numFmtId="161" xfId="16" applyNumberFormat="1" applyFont="1" applyFill="1" applyBorder="1" applyAlignment="1">
      <alignment horizontal="left" vertical="center"/>
    </xf>
    <xf fontId="13" fillId="4" borderId="2" numFmtId="162" xfId="0" applyNumberFormat="1" applyFont="1" applyFill="1" applyBorder="1" applyAlignment="1">
      <alignment horizontal="center" vertical="center"/>
    </xf>
    <xf fontId="5" fillId="4" borderId="2" numFmtId="162" xfId="1" applyNumberFormat="1" applyFont="1" applyFill="1" applyBorder="1" applyAlignment="1">
      <alignment horizontal="center" vertical="center"/>
    </xf>
    <xf fontId="6" fillId="2" borderId="2" numFmtId="161" xfId="16" applyNumberFormat="1" applyFont="1" applyFill="1" applyBorder="1" applyAlignment="1">
      <alignment horizontal="center" vertical="center"/>
    </xf>
    <xf fontId="7" fillId="2" borderId="2" numFmtId="161" xfId="13" applyNumberFormat="1" applyFont="1" applyFill="1" applyBorder="1" applyAlignment="1">
      <alignment horizontal="center" vertical="center" wrapText="1"/>
    </xf>
    <xf fontId="7" fillId="2" borderId="11" numFmtId="161" xfId="10" applyNumberFormat="1" applyFont="1" applyFill="1" applyBorder="1" applyAlignment="1">
      <alignment horizontal="left" vertical="center" wrapText="1"/>
    </xf>
    <xf fontId="14" fillId="2" borderId="3" numFmtId="161" xfId="16" applyNumberFormat="1" applyFont="1" applyFill="1" applyBorder="1" applyAlignment="1">
      <alignment vertical="center"/>
    </xf>
    <xf fontId="7" fillId="2" borderId="8" numFmtId="161" xfId="6" applyNumberFormat="1" applyFont="1" applyFill="1" applyBorder="1" applyAlignment="1">
      <alignment horizontal="center" vertical="center"/>
    </xf>
    <xf fontId="7" fillId="4" borderId="2" numFmtId="161" xfId="16" applyNumberFormat="1" applyFont="1" applyFill="1" applyBorder="1" applyAlignment="1">
      <alignment horizontal="center" vertical="center" wrapText="1"/>
    </xf>
    <xf fontId="7" fillId="2" borderId="2" numFmtId="161" xfId="6" applyNumberFormat="1" applyFont="1" applyFill="1" applyBorder="1" applyAlignment="1">
      <alignment horizontal="center" vertical="center"/>
    </xf>
    <xf fontId="7" fillId="3" borderId="2" numFmtId="161" xfId="13" applyNumberFormat="1" applyFont="1" applyFill="1" applyBorder="1" applyAlignment="1">
      <alignment horizontal="center" vertical="center" wrapText="1"/>
    </xf>
    <xf fontId="5" fillId="3" borderId="2" numFmtId="162" xfId="1" applyNumberFormat="1" applyFont="1" applyFill="1" applyBorder="1" applyAlignment="1">
      <alignment horizontal="center" vertical="center"/>
    </xf>
    <xf fontId="14" fillId="2" borderId="4" numFmtId="161" xfId="16" applyNumberFormat="1" applyFont="1" applyFill="1" applyBorder="1" applyAlignment="1">
      <alignment vertical="center" wrapText="1"/>
    </xf>
    <xf fontId="7" fillId="2" borderId="3" numFmtId="161" xfId="16" applyNumberFormat="1" applyFont="1" applyFill="1" applyBorder="1" applyAlignment="1">
      <alignment horizontal="center" vertical="center"/>
    </xf>
    <xf fontId="14" fillId="2" borderId="2" numFmtId="161" xfId="16" applyNumberFormat="1" applyFont="1" applyFill="1" applyBorder="1" applyAlignment="1">
      <alignment vertical="center" wrapText="1"/>
    </xf>
    <xf fontId="7" fillId="2" borderId="2" numFmtId="161" xfId="17" applyNumberFormat="1" applyFont="1" applyFill="1" applyBorder="1" applyAlignment="1">
      <alignment horizontal="center" vertical="center"/>
    </xf>
    <xf fontId="7" fillId="2" borderId="11" numFmtId="161" xfId="17" applyNumberFormat="1" applyFont="1" applyFill="1" applyBorder="1" applyAlignment="1">
      <alignment vertical="center"/>
    </xf>
    <xf fontId="7" fillId="2" borderId="2" numFmtId="161" xfId="10" applyNumberFormat="1" applyFont="1" applyFill="1" applyBorder="1" applyAlignment="1">
      <alignment horizontal="left" vertical="center" wrapText="1"/>
    </xf>
    <xf fontId="0" fillId="0" borderId="6" numFmtId="0" xfId="0" applyBorder="1" applyAlignment="1">
      <alignment vertical="center"/>
    </xf>
    <xf fontId="0" fillId="0" borderId="11" numFmtId="0" xfId="0" applyBorder="1"/>
    <xf fontId="0" fillId="0" borderId="6" numFmtId="0" xfId="0" applyBorder="1"/>
    <xf fontId="7" fillId="2" borderId="11" numFmtId="161" xfId="6" applyNumberFormat="1" applyFont="1" applyFill="1" applyBorder="1" applyAlignment="1">
      <alignment vertical="center"/>
    </xf>
    <xf fontId="15" fillId="0" borderId="1" numFmtId="0" xfId="0" applyFont="1" applyBorder="1" applyAlignment="1">
      <alignment horizontal="left" vertical="center"/>
    </xf>
    <xf fontId="15" fillId="0" borderId="8" numFmtId="0" xfId="0" applyFont="1" applyBorder="1" applyAlignment="1">
      <alignment horizontal="left" vertical="center"/>
    </xf>
    <xf fontId="16" fillId="0" borderId="2" numFmtId="0" xfId="4" applyFont="1" applyBorder="1" applyAlignment="1">
      <alignment horizontal="center"/>
    </xf>
    <xf fontId="16" fillId="0" borderId="2" numFmtId="161" xfId="12" applyNumberFormat="1" applyFont="1" applyBorder="1"/>
    <xf fontId="16" fillId="0" borderId="2" numFmtId="161" xfId="12" applyNumberFormat="1" applyFont="1" applyBorder="1" applyAlignment="1">
      <alignment horizontal="center" vertical="center"/>
    </xf>
    <xf fontId="16" fillId="0" borderId="2" numFmtId="162" xfId="2" applyNumberFormat="1" applyFont="1" applyBorder="1" applyAlignment="1">
      <alignment horizontal="center" vertical="center"/>
    </xf>
    <xf fontId="16" fillId="0" borderId="1" numFmtId="162" xfId="2" applyNumberFormat="1" applyFont="1" applyBorder="1" applyAlignment="1">
      <alignment horizontal="center" vertical="center"/>
    </xf>
    <xf fontId="17" fillId="4" borderId="2" numFmtId="0" xfId="4" applyFont="1" applyFill="1" applyBorder="1" applyAlignment="1">
      <alignment horizontal="center" vertical="center" wrapText="1"/>
    </xf>
    <xf fontId="17" fillId="0" borderId="2" numFmtId="0" xfId="4" applyFont="1" applyBorder="1" applyAlignment="1">
      <alignment wrapText="1"/>
    </xf>
    <xf fontId="17" fillId="4" borderId="2" numFmtId="163" xfId="4" applyNumberFormat="1" applyFont="1" applyFill="1" applyBorder="1" applyAlignment="1">
      <alignment horizontal="center" vertical="center"/>
    </xf>
    <xf fontId="17" fillId="0" borderId="2" numFmtId="0" xfId="4" applyFont="1" applyBorder="1" applyAlignment="1">
      <alignment horizontal="center" vertical="center"/>
    </xf>
    <xf fontId="17" fillId="0" borderId="2" numFmtId="163" xfId="4" applyNumberFormat="1" applyFont="1" applyBorder="1" applyAlignment="1">
      <alignment horizontal="center" vertical="center"/>
    </xf>
    <xf fontId="17" fillId="0" borderId="1" numFmtId="163" xfId="4" applyNumberFormat="1" applyFont="1" applyBorder="1" applyAlignment="1">
      <alignment horizontal="center" vertical="center"/>
    </xf>
    <xf fontId="17" fillId="6" borderId="2" numFmtId="0" xfId="4" applyFont="1" applyFill="1" applyBorder="1" applyAlignment="1">
      <alignment horizontal="center" vertical="center" wrapText="1"/>
    </xf>
    <xf fontId="17" fillId="0" borderId="2" numFmtId="0" xfId="4" applyFont="1" applyBorder="1"/>
    <xf fontId="17" fillId="6" borderId="2" numFmtId="163" xfId="4" applyNumberFormat="1" applyFont="1" applyFill="1" applyBorder="1" applyAlignment="1">
      <alignment horizontal="center" vertical="center"/>
    </xf>
    <xf fontId="18" fillId="0" borderId="1" numFmtId="163" xfId="4" applyNumberFormat="1" applyFont="1" applyBorder="1" applyAlignment="1">
      <alignment horizontal="left" vertical="center"/>
    </xf>
    <xf fontId="17" fillId="0" borderId="1" numFmtId="163" xfId="4" applyNumberFormat="1" applyFont="1" applyBorder="1" applyAlignment="1">
      <alignment horizontal="left" vertical="center"/>
    </xf>
    <xf fontId="19" fillId="0" borderId="2" numFmtId="0" xfId="4" applyFont="1" applyBorder="1" applyAlignment="1">
      <alignment horizontal="center" vertical="center" wrapText="1"/>
    </xf>
    <xf fontId="19" fillId="0" borderId="2" numFmtId="0" xfId="4" applyFont="1" applyBorder="1" applyAlignment="1">
      <alignment wrapText="1"/>
    </xf>
    <xf fontId="19" fillId="0" borderId="2" numFmtId="163" xfId="4" applyNumberFormat="1" applyFont="1" applyBorder="1" applyAlignment="1">
      <alignment horizontal="center" vertical="center"/>
    </xf>
    <xf fontId="19" fillId="2" borderId="2" numFmtId="163" xfId="4" applyNumberFormat="1" applyFont="1" applyFill="1" applyBorder="1" applyAlignment="1">
      <alignment horizontal="center" vertical="center"/>
    </xf>
    <xf fontId="17" fillId="0" borderId="2" numFmtId="0" xfId="4" applyFont="1" applyBorder="1" applyAlignment="1">
      <alignment horizontal="center" vertical="center" wrapText="1"/>
    </xf>
    <xf fontId="0" fillId="0" borderId="1" numFmtId="0" xfId="4" applyBorder="1"/>
    <xf fontId="12" fillId="0" borderId="1" numFmtId="161" xfId="12" applyNumberFormat="1" applyFont="1" applyBorder="1" applyAlignment="1">
      <alignment vertical="center"/>
    </xf>
    <xf fontId="17" fillId="0" borderId="2" numFmtId="0" xfId="4" applyFont="1" applyBorder="1" applyAlignment="1">
      <alignment horizontal="center"/>
    </xf>
    <xf fontId="17" fillId="0" borderId="2" numFmtId="163" xfId="4" applyNumberFormat="1" applyFont="1" applyBorder="1" applyAlignment="1">
      <alignment horizontal="center"/>
    </xf>
    <xf fontId="17" fillId="0" borderId="2" numFmtId="0" xfId="4" applyFont="1" applyBorder="1" applyAlignment="1">
      <alignment vertical="center" wrapText="1"/>
    </xf>
  </cellXfs>
  <cellStyles count="18">
    <cellStyle name="Денежный" xfId="1" builtinId="4"/>
    <cellStyle name="Денежный 2" xfId="2"/>
    <cellStyle name="Обычный" xfId="0" builtinId="0"/>
    <cellStyle name="Обычный 2" xfId="3"/>
    <cellStyle name="Обычный 3" xfId="4"/>
    <cellStyle name="常规 10 33" xfId="5"/>
    <cellStyle name="常规 134" xfId="6"/>
    <cellStyle name="常规 2 11" xfId="7"/>
    <cellStyle name="常规 2 12" xfId="8"/>
    <cellStyle name="常规 2 15" xfId="9"/>
    <cellStyle name="常规 2 3 2 15 2" xfId="10"/>
    <cellStyle name="常规 2 3 2 17" xfId="11"/>
    <cellStyle name="常规 2 3 2 17 2" xfId="12"/>
    <cellStyle name="常规 2 3 2 17 3" xfId="13"/>
    <cellStyle name="常规 2 4 2" xfId="14"/>
    <cellStyle name="常规 2 5 2" xfId="15"/>
    <cellStyle name="常规 4 2 2 4" xfId="16"/>
    <cellStyle name="常规 5 2" xfId="17"/>
  </cellStyles>
  <dxfs count="0"/>
  <tableStyles count="0" defaultTableStyle="TableStyleMedium2" defaultPivotStyle="PivotStyleMedium9"/>
</styleSheet>
</file>

<file path=xl/_rels/workbook.xml.rels><?xml version="1.0" encoding="UTF-8" standalone="yes"?><Relationships xmlns="http://schemas.openxmlformats.org/package/2006/relationships"><Relationship  Id="rId7" Type="http://schemas.openxmlformats.org/officeDocument/2006/relationships/styles" Target="styles.xml"/><Relationship  Id="rId6" Type="http://schemas.openxmlformats.org/officeDocument/2006/relationships/sharedStrings" Target="sharedStrings.xml"/><Relationship  Id="rId5" Type="http://schemas.openxmlformats.org/officeDocument/2006/relationships/theme" Target="theme/theme1.xml"/><Relationship  Id="rId4" Type="http://schemas.openxmlformats.org/officeDocument/2006/relationships/worksheet" Target="worksheets/sheet4.xml"/><Relationship  Id="rId3" Type="http://schemas.openxmlformats.org/officeDocument/2006/relationships/worksheet" Target="worksheets/sheet3.xml"/><Relationship  Id="rId2" Type="http://schemas.openxmlformats.org/officeDocument/2006/relationships/worksheet" Target="worksheets/sheet2.xml"/><Relationship  Id="rId1" Type="http://schemas.openxmlformats.org/officeDocument/2006/relationships/worksheet" Target="worksheets/sheet1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23" Type="http://schemas.openxmlformats.org/officeDocument/2006/relationships/image" Target="../media/image23.png"/><Relationship Id="rId24" Type="http://schemas.openxmlformats.org/officeDocument/2006/relationships/image" Target="../media/image24.png"/><Relationship Id="rId25" Type="http://schemas.openxmlformats.org/officeDocument/2006/relationships/image" Target="../media/image25.png"/><Relationship Id="rId26" Type="http://schemas.openxmlformats.org/officeDocument/2006/relationships/image" Target="../media/image26.png"/><Relationship Id="rId27" Type="http://schemas.openxmlformats.org/officeDocument/2006/relationships/image" Target="../media/image27.png"/><Relationship Id="rId28" Type="http://schemas.openxmlformats.org/officeDocument/2006/relationships/image" Target="../media/image28.png"/><Relationship Id="rId29" Type="http://schemas.openxmlformats.org/officeDocument/2006/relationships/image" Target="../media/image29.png"/><Relationship Id="rId30" Type="http://schemas.openxmlformats.org/officeDocument/2006/relationships/image" Target="../media/image30.png"/><Relationship Id="rId31" Type="http://schemas.openxmlformats.org/officeDocument/2006/relationships/image" Target="../media/image31.png"/><Relationship Id="rId32" Type="http://schemas.openxmlformats.org/officeDocument/2006/relationships/image" Target="../media/image32.png"/><Relationship Id="rId33" Type="http://schemas.openxmlformats.org/officeDocument/2006/relationships/image" Target="../media/image33.pn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34.png"/><Relationship Id="rId2" Type="http://schemas.openxmlformats.org/officeDocument/2006/relationships/image" Target="../media/image35.png"/><Relationship Id="rId3" Type="http://schemas.openxmlformats.org/officeDocument/2006/relationships/image" Target="../media/image36.png"/><Relationship Id="rId4" Type="http://schemas.openxmlformats.org/officeDocument/2006/relationships/image" Target="../media/image37.png"/><Relationship Id="rId5" Type="http://schemas.openxmlformats.org/officeDocument/2006/relationships/image" Target="../media/image38.png"/><Relationship Id="rId6" Type="http://schemas.openxmlformats.org/officeDocument/2006/relationships/image" Target="../media/image39.png"/><Relationship Id="rId7" Type="http://schemas.openxmlformats.org/officeDocument/2006/relationships/image" Target="../media/image40.png"/><Relationship Id="rId8" Type="http://schemas.openxmlformats.org/officeDocument/2006/relationships/image" Target="../media/image41.png"/><Relationship Id="rId9" Type="http://schemas.openxmlformats.org/officeDocument/2006/relationships/image" Target="../media/image42.png"/><Relationship Id="rId10" Type="http://schemas.openxmlformats.org/officeDocument/2006/relationships/image" Target="../media/image43.png"/><Relationship Id="rId11" Type="http://schemas.openxmlformats.org/officeDocument/2006/relationships/image" Target="../media/image44.png"/><Relationship Id="rId12" Type="http://schemas.openxmlformats.org/officeDocument/2006/relationships/image" Target="../media/image45.png"/><Relationship Id="rId13" Type="http://schemas.openxmlformats.org/officeDocument/2006/relationships/image" Target="../media/image46.jpg"/><Relationship Id="rId14" Type="http://schemas.openxmlformats.org/officeDocument/2006/relationships/image" Target="../media/image47.jpg"/><Relationship Id="rId15" Type="http://schemas.openxmlformats.org/officeDocument/2006/relationships/image" Target="../media/image48.png"/><Relationship Id="rId16" Type="http://schemas.openxmlformats.org/officeDocument/2006/relationships/image" Target="../media/image49.png"/><Relationship Id="rId17" Type="http://schemas.openxmlformats.org/officeDocument/2006/relationships/image" Target="../media/image10.png"/><Relationship Id="rId18" Type="http://schemas.openxmlformats.org/officeDocument/2006/relationships/image" Target="../media/image50.png"/><Relationship Id="rId19" Type="http://schemas.openxmlformats.org/officeDocument/2006/relationships/image" Target="../media/image51.png"/><Relationship Id="rId20" Type="http://schemas.openxmlformats.org/officeDocument/2006/relationships/image" Target="../media/image52.png"/><Relationship Id="rId21" Type="http://schemas.openxmlformats.org/officeDocument/2006/relationships/image" Target="../media/image53.png"/><Relationship Id="rId22" Type="http://schemas.openxmlformats.org/officeDocument/2006/relationships/image" Target="../media/image54.png"/><Relationship Id="rId23" Type="http://schemas.openxmlformats.org/officeDocument/2006/relationships/image" Target="../media/image55.png"/><Relationship Id="rId24" Type="http://schemas.openxmlformats.org/officeDocument/2006/relationships/image" Target="../media/image56.png"/><Relationship Id="rId25" Type="http://schemas.openxmlformats.org/officeDocument/2006/relationships/image" Target="../media/image57.png"/><Relationship Id="rId26" Type="http://schemas.openxmlformats.org/officeDocument/2006/relationships/image" Target="../media/image58.png"/><Relationship Id="rId27" Type="http://schemas.openxmlformats.org/officeDocument/2006/relationships/image" Target="../media/image59.png"/><Relationship Id="rId28" Type="http://schemas.openxmlformats.org/officeDocument/2006/relationships/image" Target="../media/image60.png"/><Relationship Id="rId29" Type="http://schemas.openxmlformats.org/officeDocument/2006/relationships/image" Target="../media/image61.png"/><Relationship Id="rId30" Type="http://schemas.openxmlformats.org/officeDocument/2006/relationships/image" Target="../media/image62.png"/><Relationship Id="rId31" Type="http://schemas.openxmlformats.org/officeDocument/2006/relationships/image" Target="../media/image63.png"/><Relationship Id="rId32" Type="http://schemas.openxmlformats.org/officeDocument/2006/relationships/image" Target="../media/image64.png"/><Relationship Id="rId33" Type="http://schemas.openxmlformats.org/officeDocument/2006/relationships/image" Target="../media/image65.png"/><Relationship Id="rId34" Type="http://schemas.openxmlformats.org/officeDocument/2006/relationships/image" Target="../media/image66.png"/><Relationship Id="rId35" Type="http://schemas.openxmlformats.org/officeDocument/2006/relationships/image" Target="../media/image67.png"/><Relationship Id="rId36" Type="http://schemas.openxmlformats.org/officeDocument/2006/relationships/image" Target="../media/image68.png"/><Relationship Id="rId37" Type="http://schemas.openxmlformats.org/officeDocument/2006/relationships/image" Target="../media/image69.png"/><Relationship Id="rId38" Type="http://schemas.openxmlformats.org/officeDocument/2006/relationships/image" Target="../media/image70.png"/><Relationship Id="rId39" Type="http://schemas.openxmlformats.org/officeDocument/2006/relationships/image" Target="../media/image71.png"/><Relationship Id="rId40" Type="http://schemas.openxmlformats.org/officeDocument/2006/relationships/image" Target="../media/image72.png"/><Relationship Id="rId41" Type="http://schemas.openxmlformats.org/officeDocument/2006/relationships/image" Target="../media/image73.png"/><Relationship Id="rId42" Type="http://schemas.openxmlformats.org/officeDocument/2006/relationships/image" Target="../media/image74.png"/><Relationship Id="rId43" Type="http://schemas.openxmlformats.org/officeDocument/2006/relationships/image" Target="../media/image75.png"/><Relationship Id="rId44" Type="http://schemas.openxmlformats.org/officeDocument/2006/relationships/image" Target="../media/image76.png"/><Relationship Id="rId45" Type="http://schemas.openxmlformats.org/officeDocument/2006/relationships/image" Target="../media/image77.png"/><Relationship Id="rId46" Type="http://schemas.openxmlformats.org/officeDocument/2006/relationships/image" Target="../media/image78.png"/><Relationship Id="rId47" Type="http://schemas.openxmlformats.org/officeDocument/2006/relationships/image" Target="../media/image79.png"/><Relationship Id="rId48" Type="http://schemas.openxmlformats.org/officeDocument/2006/relationships/image" Target="../media/image80.png"/><Relationship Id="rId49" Type="http://schemas.openxmlformats.org/officeDocument/2006/relationships/image" Target="../media/image81.png"/><Relationship Id="rId50" Type="http://schemas.openxmlformats.org/officeDocument/2006/relationships/image" Target="../media/image82.png"/><Relationship Id="rId51" Type="http://schemas.openxmlformats.org/officeDocument/2006/relationships/image" Target="../media/image83.png"/><Relationship Id="rId52" Type="http://schemas.openxmlformats.org/officeDocument/2006/relationships/image" Target="../media/image84.png"/><Relationship Id="rId53" Type="http://schemas.openxmlformats.org/officeDocument/2006/relationships/image" Target="../media/image85.pn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86.png"/><Relationship Id="rId2" Type="http://schemas.openxmlformats.org/officeDocument/2006/relationships/image" Target="../media/image87.png"/><Relationship Id="rId3" Type="http://schemas.openxmlformats.org/officeDocument/2006/relationships/image" Target="../media/image88.png"/><Relationship Id="rId4" Type="http://schemas.openxmlformats.org/officeDocument/2006/relationships/image" Target="../media/image89.png"/><Relationship Id="rId5" Type="http://schemas.openxmlformats.org/officeDocument/2006/relationships/image" Target="../media/image90.png"/><Relationship Id="rId6" Type="http://schemas.openxmlformats.org/officeDocument/2006/relationships/image" Target="../media/image91.jpg"/><Relationship Id="rId7" Type="http://schemas.openxmlformats.org/officeDocument/2006/relationships/image" Target="../media/image92.jpg"/><Relationship Id="rId8" Type="http://schemas.openxmlformats.org/officeDocument/2006/relationships/image" Target="../media/image93.jpg"/><Relationship Id="rId9" Type="http://schemas.openxmlformats.org/officeDocument/2006/relationships/image" Target="../media/image94.png"/><Relationship Id="rId10" Type="http://schemas.openxmlformats.org/officeDocument/2006/relationships/image" Target="../media/image95.pn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96.png"/><Relationship Id="rId2" Type="http://schemas.openxmlformats.org/officeDocument/2006/relationships/image" Target="../media/image97.png"/><Relationship Id="rId3" Type="http://schemas.openxmlformats.org/officeDocument/2006/relationships/image" Target="../media/image98.png"/><Relationship Id="rId4" Type="http://schemas.openxmlformats.org/officeDocument/2006/relationships/image" Target="../media/image99.png"/><Relationship Id="rId5" Type="http://schemas.openxmlformats.org/officeDocument/2006/relationships/image" Target="../media/image100.jpg"/><Relationship Id="rId6" Type="http://schemas.openxmlformats.org/officeDocument/2006/relationships/image" Target="../media/image101.jpg"/><Relationship Id="rId7" Type="http://schemas.openxmlformats.org/officeDocument/2006/relationships/image" Target="../media/image102.jpg"/><Relationship Id="rId8" Type="http://schemas.openxmlformats.org/officeDocument/2006/relationships/image" Target="../media/image103.png"/><Relationship Id="rId9" Type="http://schemas.openxmlformats.org/officeDocument/2006/relationships/image" Target="../media/image104.png"/><Relationship Id="rId10" Type="http://schemas.openxmlformats.org/officeDocument/2006/relationships/image" Target="../media/image105.png"/><Relationship Id="rId11" Type="http://schemas.openxmlformats.org/officeDocument/2006/relationships/image" Target="../media/image10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1</xdr:col>
      <xdr:colOff>435427</xdr:colOff>
      <xdr:row>18</xdr:row>
      <xdr:rowOff>503465</xdr:rowOff>
    </xdr:from>
    <xdr:to>
      <xdr:col>1</xdr:col>
      <xdr:colOff>1796141</xdr:colOff>
      <xdr:row>20</xdr:row>
      <xdr:rowOff>2570</xdr:rowOff>
    </xdr:to>
    <xdr:pic>
      <xdr:nvPicPr>
        <xdr:cNvPr id="4" name="Рисунок 15" descr="C:\Users\demin\Pictures\acs161.png" hidden="0"/>
        <xdr:cNvPicPr/>
      </xdr:nvPicPr>
      <xdr:blipFill>
        <a:blip r:embed="rId1"/>
        <a:stretch/>
      </xdr:blipFill>
      <xdr:spPr bwMode="auto">
        <a:xfrm>
          <a:off x="2435677" y="5606144"/>
          <a:ext cx="1360715" cy="12246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449035</xdr:colOff>
      <xdr:row>22</xdr:row>
      <xdr:rowOff>0</xdr:rowOff>
    </xdr:from>
    <xdr:to>
      <xdr:col>1</xdr:col>
      <xdr:colOff>1809750</xdr:colOff>
      <xdr:row>22</xdr:row>
      <xdr:rowOff>1224641</xdr:rowOff>
    </xdr:to>
    <xdr:pic>
      <xdr:nvPicPr>
        <xdr:cNvPr id="5" name="Рисунок 16" descr="C:\Users\demin\Pictures\acs161.png" hidden="0"/>
        <xdr:cNvPicPr/>
      </xdr:nvPicPr>
      <xdr:blipFill>
        <a:blip r:embed="rId1"/>
        <a:stretch/>
      </xdr:blipFill>
      <xdr:spPr bwMode="auto">
        <a:xfrm>
          <a:off x="2449285" y="8123464"/>
          <a:ext cx="1360715" cy="12246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40822</xdr:colOff>
      <xdr:row>19</xdr:row>
      <xdr:rowOff>789214</xdr:rowOff>
    </xdr:from>
    <xdr:to>
      <xdr:col>1</xdr:col>
      <xdr:colOff>2109108</xdr:colOff>
      <xdr:row>21</xdr:row>
      <xdr:rowOff>408215</xdr:rowOff>
    </xdr:to>
    <xdr:pic>
      <xdr:nvPicPr>
        <xdr:cNvPr id="6" name="Рисунок 17" descr="\\srv-file\EXCHANGE\slaya\qtech\упаковка\коробки SGS\модель 2 я\qtech_HAC-HDW1100M1_thumb.png" hidden="0"/>
        <xdr:cNvPicPr/>
      </xdr:nvPicPr>
      <xdr:blipFill>
        <a:blip r:embed="rId2"/>
        <a:stretch/>
      </xdr:blipFill>
      <xdr:spPr bwMode="auto">
        <a:xfrm>
          <a:off x="2041072" y="6422571"/>
          <a:ext cx="2068286" cy="208189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421821</xdr:colOff>
      <xdr:row>29</xdr:row>
      <xdr:rowOff>81643</xdr:rowOff>
    </xdr:from>
    <xdr:to>
      <xdr:col>1</xdr:col>
      <xdr:colOff>1891394</xdr:colOff>
      <xdr:row>30</xdr:row>
      <xdr:rowOff>13609</xdr:rowOff>
    </xdr:to>
    <xdr:pic>
      <xdr:nvPicPr>
        <xdr:cNvPr id="7" name="Рисунок 19" descr="\\Srv-file\exchange\slaya\qtech\коробки камер\коробки SGS___ч1\коробки SGS___\коробки SGS\модель 3 я\picture_big_n0000094763_ahddv_4_mp_big9.png" hidden="0"/>
        <xdr:cNvPicPr/>
      </xdr:nvPicPr>
      <xdr:blipFill>
        <a:blip r:embed="rId3"/>
        <a:stretch/>
      </xdr:blipFill>
      <xdr:spPr bwMode="auto">
        <a:xfrm>
          <a:off x="2422072" y="10545536"/>
          <a:ext cx="1469572" cy="11974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401410</xdr:colOff>
      <xdr:row>5</xdr:row>
      <xdr:rowOff>31750</xdr:rowOff>
    </xdr:from>
    <xdr:to>
      <xdr:col>1</xdr:col>
      <xdr:colOff>2016125</xdr:colOff>
      <xdr:row>6</xdr:row>
      <xdr:rowOff>34391</xdr:rowOff>
    </xdr:to>
    <xdr:pic>
      <xdr:nvPicPr>
        <xdr:cNvPr id="8" name="Рисунок 20" descr="C:\Users\demin\Pictures\VS-MP30_3.png" hidden="0"/>
        <xdr:cNvPicPr/>
      </xdr:nvPicPr>
      <xdr:blipFill>
        <a:blip r:embed="rId4"/>
        <a:stretch/>
      </xdr:blipFill>
      <xdr:spPr bwMode="auto">
        <a:xfrm>
          <a:off x="2496910" y="1508125"/>
          <a:ext cx="1614715" cy="11964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254000</xdr:colOff>
      <xdr:row>13</xdr:row>
      <xdr:rowOff>-1</xdr:rowOff>
    </xdr:from>
    <xdr:to>
      <xdr:col>1</xdr:col>
      <xdr:colOff>2275115</xdr:colOff>
      <xdr:row>13</xdr:row>
      <xdr:rowOff>1109888</xdr:rowOff>
    </xdr:to>
    <xdr:pic>
      <xdr:nvPicPr>
        <xdr:cNvPr id="9" name="Рисунок 21" descr="C:\Users\demin\Pictures\VS-MP40_2.png" hidden="0"/>
        <xdr:cNvPicPr/>
      </xdr:nvPicPr>
      <xdr:blipFill>
        <a:blip r:embed="rId5"/>
        <a:stretch/>
      </xdr:blipFill>
      <xdr:spPr bwMode="auto">
        <a:xfrm>
          <a:off x="2349500" y="7327899"/>
          <a:ext cx="2021115" cy="11098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210455</xdr:colOff>
      <xdr:row>39</xdr:row>
      <xdr:rowOff>212271</xdr:rowOff>
    </xdr:from>
    <xdr:to>
      <xdr:col>1</xdr:col>
      <xdr:colOff>2387600</xdr:colOff>
      <xdr:row>39</xdr:row>
      <xdr:rowOff>883558</xdr:rowOff>
    </xdr:to>
    <xdr:pic>
      <xdr:nvPicPr>
        <xdr:cNvPr id="10" name="Рисунок 22" descr="C:\Users\demin\Pictures\4___1.png" hidden="0"/>
        <xdr:cNvPicPr/>
      </xdr:nvPicPr>
      <xdr:blipFill>
        <a:blip r:embed="rId6"/>
        <a:srcRect l="6888" t="18497" r="4081" b="15028"/>
        <a:stretch/>
      </xdr:blipFill>
      <xdr:spPr bwMode="auto">
        <a:xfrm>
          <a:off x="2305956" y="37089896"/>
          <a:ext cx="2272394" cy="6712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63500</xdr:colOff>
      <xdr:row>46</xdr:row>
      <xdr:rowOff>233589</xdr:rowOff>
    </xdr:from>
    <xdr:to>
      <xdr:col>1</xdr:col>
      <xdr:colOff>2387600</xdr:colOff>
      <xdr:row>46</xdr:row>
      <xdr:rowOff>898072</xdr:rowOff>
    </xdr:to>
    <xdr:pic>
      <xdr:nvPicPr>
        <xdr:cNvPr id="11" name="Рисунок 23" descr="C:\Users\demin\Pictures\4___1.png" hidden="0"/>
        <xdr:cNvPicPr/>
      </xdr:nvPicPr>
      <xdr:blipFill>
        <a:blip r:embed="rId7"/>
        <a:srcRect l="6888" t="18497" r="4081" b="15028"/>
        <a:stretch/>
      </xdr:blipFill>
      <xdr:spPr bwMode="auto">
        <a:xfrm>
          <a:off x="2159000" y="45032839"/>
          <a:ext cx="2381251" cy="6644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95251</xdr:colOff>
      <xdr:row>53</xdr:row>
      <xdr:rowOff>367393</xdr:rowOff>
    </xdr:from>
    <xdr:to>
      <xdr:col>1</xdr:col>
      <xdr:colOff>2326822</xdr:colOff>
      <xdr:row>53</xdr:row>
      <xdr:rowOff>979714</xdr:rowOff>
    </xdr:to>
    <xdr:pic>
      <xdr:nvPicPr>
        <xdr:cNvPr id="12" name="Рисунок 24" descr="C:\Users\demin\Pictures\девайс финал.png" hidden="0"/>
        <xdr:cNvPicPr/>
      </xdr:nvPicPr>
      <xdr:blipFill>
        <a:blip r:embed="rId8"/>
        <a:srcRect l="2997" t="21322" r="7353" b="27311"/>
        <a:stretch/>
      </xdr:blipFill>
      <xdr:spPr bwMode="auto">
        <a:xfrm>
          <a:off x="2095501" y="23526750"/>
          <a:ext cx="2231572" cy="6123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81643</xdr:colOff>
      <xdr:row>44</xdr:row>
      <xdr:rowOff>258535</xdr:rowOff>
    </xdr:from>
    <xdr:to>
      <xdr:col>1</xdr:col>
      <xdr:colOff>2313215</xdr:colOff>
      <xdr:row>44</xdr:row>
      <xdr:rowOff>870858</xdr:rowOff>
    </xdr:to>
    <xdr:pic>
      <xdr:nvPicPr>
        <xdr:cNvPr id="13" name="Рисунок 25" descr="C:\Users\demin\Pictures\девайс финал.png" hidden="0"/>
        <xdr:cNvPicPr/>
      </xdr:nvPicPr>
      <xdr:blipFill>
        <a:blip r:embed="rId8"/>
        <a:srcRect l="2997" t="21322" r="7353" b="27311"/>
        <a:stretch/>
      </xdr:blipFill>
      <xdr:spPr bwMode="auto">
        <a:xfrm>
          <a:off x="2081893" y="18873107"/>
          <a:ext cx="2231572" cy="612322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147410</xdr:colOff>
      <xdr:row>55</xdr:row>
      <xdr:rowOff>349251</xdr:rowOff>
    </xdr:from>
    <xdr:ext cx="2231572" cy="612322"/>
    <xdr:pic>
      <xdr:nvPicPr>
        <xdr:cNvPr id="14" name="Рисунок 14" descr="C:\Users\demin\Pictures\девайс финал.png" hidden="0"/>
        <xdr:cNvPicPr/>
      </xdr:nvPicPr>
      <xdr:blipFill>
        <a:blip r:embed="rId8"/>
        <a:srcRect l="2997" t="21322" r="7353" b="27311"/>
        <a:stretch/>
      </xdr:blipFill>
      <xdr:spPr bwMode="auto">
        <a:xfrm>
          <a:off x="2242911" y="57038876"/>
          <a:ext cx="2231572" cy="61232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149679</xdr:colOff>
      <xdr:row>29</xdr:row>
      <xdr:rowOff>938892</xdr:rowOff>
    </xdr:from>
    <xdr:to>
      <xdr:col>1</xdr:col>
      <xdr:colOff>2245179</xdr:colOff>
      <xdr:row>31</xdr:row>
      <xdr:rowOff>340176</xdr:rowOff>
    </xdr:to>
    <xdr:pic>
      <xdr:nvPicPr>
        <xdr:cNvPr id="15" name="Рисунок 26" descr="\\srv-file\EXCHANGE\slaya\qtech\упаковка\коробки SGS\модель 2 я\qtech_HAC-HDW1100M1_thumb.png" hidden="0"/>
        <xdr:cNvPicPr/>
      </xdr:nvPicPr>
      <xdr:blipFill>
        <a:blip r:embed="rId2"/>
        <a:stretch/>
      </xdr:blipFill>
      <xdr:spPr bwMode="auto">
        <a:xfrm>
          <a:off x="2149929" y="13906499"/>
          <a:ext cx="2095500" cy="1932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221343</xdr:colOff>
      <xdr:row>17</xdr:row>
      <xdr:rowOff>143327</xdr:rowOff>
    </xdr:from>
    <xdr:to>
      <xdr:col>1</xdr:col>
      <xdr:colOff>2273300</xdr:colOff>
      <xdr:row>17</xdr:row>
      <xdr:rowOff>1294039</xdr:rowOff>
    </xdr:to>
    <xdr:pic>
      <xdr:nvPicPr>
        <xdr:cNvPr id="16" name="Рисунок 28" descr="C:\Users\demin\Pictures\VS-MP40_2.png" hidden="0"/>
        <xdr:cNvPicPr/>
      </xdr:nvPicPr>
      <xdr:blipFill>
        <a:blip r:embed="rId9"/>
        <a:stretch/>
      </xdr:blipFill>
      <xdr:spPr bwMode="auto">
        <a:xfrm>
          <a:off x="2316843" y="10925628"/>
          <a:ext cx="2051957" cy="11507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67108</xdr:colOff>
      <xdr:row>60</xdr:row>
      <xdr:rowOff>455405</xdr:rowOff>
    </xdr:from>
    <xdr:to>
      <xdr:col>1</xdr:col>
      <xdr:colOff>2268681</xdr:colOff>
      <xdr:row>60</xdr:row>
      <xdr:rowOff>994681</xdr:rowOff>
    </xdr:to>
    <xdr:pic>
      <xdr:nvPicPr>
        <xdr:cNvPr id="17" name="Рисунок 29" hidden="0"/>
        <xdr:cNvPicPr>
          <a:picLocks noChangeAspect="1" noChangeArrowheads="1"/>
        </xdr:cNvPicPr>
      </xdr:nvPicPr>
      <xdr:blipFill>
        <a:blip r:embed="rId10"/>
        <a:stretch/>
      </xdr:blipFill>
      <xdr:spPr bwMode="auto">
        <a:xfrm>
          <a:off x="2076016" y="34831996"/>
          <a:ext cx="2201574" cy="5392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330200</xdr:colOff>
      <xdr:row>8</xdr:row>
      <xdr:rowOff>127000</xdr:rowOff>
    </xdr:from>
    <xdr:to>
      <xdr:col>1</xdr:col>
      <xdr:colOff>1968500</xdr:colOff>
      <xdr:row>8</xdr:row>
      <xdr:rowOff>1059769</xdr:rowOff>
    </xdr:to>
    <xdr:pic>
      <xdr:nvPicPr>
        <xdr:cNvPr id="18" name="Рисунок 8" hidden="0"/>
        <xdr:cNvPicPr>
          <a:picLocks noChangeAspect="1"/>
        </xdr:cNvPicPr>
      </xdr:nvPicPr>
      <xdr:blipFill>
        <a:blip r:embed="rId11"/>
        <a:stretch/>
      </xdr:blipFill>
      <xdr:spPr bwMode="auto">
        <a:xfrm>
          <a:off x="2425700" y="6375400"/>
          <a:ext cx="1638300" cy="93276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14</xdr:row>
      <xdr:rowOff>38100</xdr:rowOff>
    </xdr:from>
    <xdr:to>
      <xdr:col>1</xdr:col>
      <xdr:colOff>2044700</xdr:colOff>
      <xdr:row>14</xdr:row>
      <xdr:rowOff>1003300</xdr:rowOff>
    </xdr:to>
    <xdr:pic>
      <xdr:nvPicPr>
        <xdr:cNvPr id="19" name="Рисунок 9" hidden="0"/>
        <xdr:cNvPicPr>
          <a:picLocks noChangeAspect="1"/>
        </xdr:cNvPicPr>
      </xdr:nvPicPr>
      <xdr:blipFill>
        <a:blip r:embed="rId11"/>
        <a:stretch/>
      </xdr:blipFill>
      <xdr:spPr bwMode="auto">
        <a:xfrm>
          <a:off x="2362199" y="9880600"/>
          <a:ext cx="1778000" cy="965200"/>
        </a:xfrm>
        <a:prstGeom prst="rect">
          <a:avLst/>
        </a:prstGeom>
      </xdr:spPr>
    </xdr:pic>
    <xdr:clientData/>
  </xdr:twoCellAnchor>
  <xdr:twoCellAnchor editAs="oneCell">
    <xdr:from>
      <xdr:col>1</xdr:col>
      <xdr:colOff>596900</xdr:colOff>
      <xdr:row>33</xdr:row>
      <xdr:rowOff>12700</xdr:rowOff>
    </xdr:from>
    <xdr:to>
      <xdr:col>1</xdr:col>
      <xdr:colOff>1724757</xdr:colOff>
      <xdr:row>33</xdr:row>
      <xdr:rowOff>1309740</xdr:rowOff>
    </xdr:to>
    <xdr:pic>
      <xdr:nvPicPr>
        <xdr:cNvPr id="20" name="Рисунок 11" hidden="0"/>
        <xdr:cNvPicPr>
          <a:picLocks noChangeAspect="1"/>
        </xdr:cNvPicPr>
      </xdr:nvPicPr>
      <xdr:blipFill>
        <a:blip r:embed="rId12"/>
        <a:stretch/>
      </xdr:blipFill>
      <xdr:spPr bwMode="auto">
        <a:xfrm>
          <a:off x="2692400" y="23177500"/>
          <a:ext cx="1127858" cy="129704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23</xdr:row>
      <xdr:rowOff>936625</xdr:rowOff>
    </xdr:from>
    <xdr:to>
      <xdr:col>1</xdr:col>
      <xdr:colOff>2133518</xdr:colOff>
      <xdr:row>25</xdr:row>
      <xdr:rowOff>317925</xdr:rowOff>
    </xdr:to>
    <xdr:pic>
      <xdr:nvPicPr>
        <xdr:cNvPr id="21" name="Рисунок 6" hidden="0"/>
        <xdr:cNvPicPr>
          <a:picLocks noChangeAspect="1"/>
        </xdr:cNvPicPr>
      </xdr:nvPicPr>
      <xdr:blipFill>
        <a:blip r:embed="rId13"/>
        <a:stretch/>
      </xdr:blipFill>
      <xdr:spPr bwMode="auto">
        <a:xfrm>
          <a:off x="2349500" y="22987000"/>
          <a:ext cx="1879518" cy="1746675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10</xdr:row>
      <xdr:rowOff>158750</xdr:rowOff>
    </xdr:from>
    <xdr:to>
      <xdr:col>1</xdr:col>
      <xdr:colOff>1871088</xdr:colOff>
      <xdr:row>10</xdr:row>
      <xdr:rowOff>969588</xdr:rowOff>
    </xdr:to>
    <xdr:pic>
      <xdr:nvPicPr>
        <xdr:cNvPr id="22" name="Рисунок 12" hidden="0"/>
        <xdr:cNvPicPr>
          <a:picLocks noChangeAspect="1"/>
        </xdr:cNvPicPr>
      </xdr:nvPicPr>
      <xdr:blipFill>
        <a:blip r:embed="rId14"/>
        <a:stretch/>
      </xdr:blipFill>
      <xdr:spPr bwMode="auto">
        <a:xfrm>
          <a:off x="2540000" y="3905250"/>
          <a:ext cx="1426588" cy="810838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6</xdr:row>
      <xdr:rowOff>15875</xdr:rowOff>
    </xdr:from>
    <xdr:to>
      <xdr:col>1</xdr:col>
      <xdr:colOff>2022233</xdr:colOff>
      <xdr:row>7</xdr:row>
      <xdr:rowOff>20170</xdr:rowOff>
    </xdr:to>
    <xdr:pic>
      <xdr:nvPicPr>
        <xdr:cNvPr id="23" name="Рисунок 13" hidden="0"/>
        <xdr:cNvPicPr>
          <a:picLocks noChangeAspect="1"/>
        </xdr:cNvPicPr>
      </xdr:nvPicPr>
      <xdr:blipFill>
        <a:blip r:embed="rId15"/>
        <a:stretch/>
      </xdr:blipFill>
      <xdr:spPr bwMode="auto">
        <a:xfrm>
          <a:off x="2508250" y="2682875"/>
          <a:ext cx="1609483" cy="1194920"/>
        </a:xfrm>
        <a:prstGeom prst="rect">
          <a:avLst/>
        </a:prstGeom>
      </xdr:spPr>
    </xdr:pic>
    <xdr:clientData/>
  </xdr:twoCellAnchor>
  <xdr:twoCellAnchor editAs="oneCell">
    <xdr:from>
      <xdr:col>1</xdr:col>
      <xdr:colOff>635900</xdr:colOff>
      <xdr:row>26</xdr:row>
      <xdr:rowOff>47625</xdr:rowOff>
    </xdr:from>
    <xdr:to>
      <xdr:col>1</xdr:col>
      <xdr:colOff>1645274</xdr:colOff>
      <xdr:row>26</xdr:row>
      <xdr:rowOff>1063625</xdr:rowOff>
    </xdr:to>
    <xdr:pic>
      <xdr:nvPicPr>
        <xdr:cNvPr id="24" name="Рисунок 1" hidden="0"/>
        <xdr:cNvPicPr>
          <a:picLocks noChangeAspect="1"/>
        </xdr:cNvPicPr>
      </xdr:nvPicPr>
      <xdr:blipFill>
        <a:blip r:embed="rId16"/>
        <a:stretch/>
      </xdr:blipFill>
      <xdr:spPr bwMode="auto">
        <a:xfrm rot="10800000">
          <a:off x="2731400" y="25590500"/>
          <a:ext cx="1009375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365125</xdr:colOff>
      <xdr:row>7</xdr:row>
      <xdr:rowOff>47625</xdr:rowOff>
    </xdr:from>
    <xdr:to>
      <xdr:col>1</xdr:col>
      <xdr:colOff>2011187</xdr:colOff>
      <xdr:row>7</xdr:row>
      <xdr:rowOff>1181579</xdr:rowOff>
    </xdr:to>
    <xdr:pic>
      <xdr:nvPicPr>
        <xdr:cNvPr id="25" name="Рисунок 3" hidden="0"/>
        <xdr:cNvPicPr>
          <a:picLocks noChangeAspect="1"/>
        </xdr:cNvPicPr>
      </xdr:nvPicPr>
      <xdr:blipFill>
        <a:blip r:embed="rId17"/>
        <a:stretch/>
      </xdr:blipFill>
      <xdr:spPr bwMode="auto">
        <a:xfrm>
          <a:off x="2460625" y="3905250"/>
          <a:ext cx="1646063" cy="1133954"/>
        </a:xfrm>
        <a:prstGeom prst="rect">
          <a:avLst/>
        </a:prstGeom>
      </xdr:spPr>
    </xdr:pic>
    <xdr:clientData/>
  </xdr:twoCellAnchor>
  <xdr:twoCellAnchor editAs="oneCell">
    <xdr:from>
      <xdr:col>1</xdr:col>
      <xdr:colOff>454230</xdr:colOff>
      <xdr:row>9</xdr:row>
      <xdr:rowOff>15875</xdr:rowOff>
    </xdr:from>
    <xdr:to>
      <xdr:col>1</xdr:col>
      <xdr:colOff>1915937</xdr:colOff>
      <xdr:row>9</xdr:row>
      <xdr:rowOff>1022829</xdr:rowOff>
    </xdr:to>
    <xdr:pic>
      <xdr:nvPicPr>
        <xdr:cNvPr id="26" name="Рисунок 4" hidden="0"/>
        <xdr:cNvPicPr>
          <a:picLocks noChangeAspect="1"/>
        </xdr:cNvPicPr>
      </xdr:nvPicPr>
      <xdr:blipFill>
        <a:blip r:embed="rId17"/>
        <a:stretch/>
      </xdr:blipFill>
      <xdr:spPr bwMode="auto">
        <a:xfrm>
          <a:off x="2549730" y="6143625"/>
          <a:ext cx="1461708" cy="1006954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12</xdr:row>
      <xdr:rowOff>63500</xdr:rowOff>
    </xdr:from>
    <xdr:to>
      <xdr:col>1</xdr:col>
      <xdr:colOff>1891792</xdr:colOff>
      <xdr:row>12</xdr:row>
      <xdr:rowOff>1069427</xdr:rowOff>
    </xdr:to>
    <xdr:pic>
      <xdr:nvPicPr>
        <xdr:cNvPr id="27" name="Рисунок 5" hidden="0"/>
        <xdr:cNvPicPr>
          <a:picLocks noChangeAspect="1"/>
        </xdr:cNvPicPr>
      </xdr:nvPicPr>
      <xdr:blipFill>
        <a:blip r:embed="rId18"/>
        <a:stretch/>
      </xdr:blipFill>
      <xdr:spPr bwMode="auto">
        <a:xfrm>
          <a:off x="2524125" y="8350250"/>
          <a:ext cx="1463167" cy="1005927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16</xdr:row>
      <xdr:rowOff>31750</xdr:rowOff>
    </xdr:from>
    <xdr:to>
      <xdr:col>1</xdr:col>
      <xdr:colOff>1961268</xdr:colOff>
      <xdr:row>16</xdr:row>
      <xdr:rowOff>984250</xdr:rowOff>
    </xdr:to>
    <xdr:pic>
      <xdr:nvPicPr>
        <xdr:cNvPr id="28" name="Рисунок 10" hidden="0"/>
        <xdr:cNvPicPr>
          <a:picLocks noChangeAspect="1"/>
        </xdr:cNvPicPr>
      </xdr:nvPicPr>
      <xdr:blipFill>
        <a:blip r:embed="rId19"/>
        <a:stretch/>
      </xdr:blipFill>
      <xdr:spPr bwMode="auto">
        <a:xfrm>
          <a:off x="2508250" y="11763375"/>
          <a:ext cx="1548518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11</xdr:row>
      <xdr:rowOff>15874</xdr:rowOff>
    </xdr:from>
    <xdr:to>
      <xdr:col>1</xdr:col>
      <xdr:colOff>2001985</xdr:colOff>
      <xdr:row>11</xdr:row>
      <xdr:rowOff>1038703</xdr:rowOff>
    </xdr:to>
    <xdr:pic>
      <xdr:nvPicPr>
        <xdr:cNvPr id="29" name="Рисунок 27" hidden="0"/>
        <xdr:cNvPicPr>
          <a:picLocks noChangeAspect="1"/>
        </xdr:cNvPicPr>
      </xdr:nvPicPr>
      <xdr:blipFill>
        <a:blip r:embed="rId20"/>
        <a:stretch/>
      </xdr:blipFill>
      <xdr:spPr bwMode="auto">
        <a:xfrm>
          <a:off x="2508250" y="8302624"/>
          <a:ext cx="1589235" cy="102282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15</xdr:row>
      <xdr:rowOff>95250</xdr:rowOff>
    </xdr:from>
    <xdr:to>
      <xdr:col>1</xdr:col>
      <xdr:colOff>1929518</xdr:colOff>
      <xdr:row>15</xdr:row>
      <xdr:rowOff>1046308</xdr:rowOff>
    </xdr:to>
    <xdr:pic>
      <xdr:nvPicPr>
        <xdr:cNvPr id="30" name="Рисунок 31" hidden="0"/>
        <xdr:cNvPicPr>
          <a:picLocks noChangeAspect="1"/>
        </xdr:cNvPicPr>
      </xdr:nvPicPr>
      <xdr:blipFill>
        <a:blip r:embed="rId21"/>
        <a:stretch/>
      </xdr:blipFill>
      <xdr:spPr bwMode="auto">
        <a:xfrm>
          <a:off x="2476500" y="12906375"/>
          <a:ext cx="1548518" cy="951058"/>
        </a:xfrm>
        <a:prstGeom prst="rect">
          <a:avLst/>
        </a:prstGeom>
      </xdr:spPr>
    </xdr:pic>
    <xdr:clientData/>
  </xdr:twoCellAnchor>
  <xdr:twoCellAnchor editAs="oneCell">
    <xdr:from>
      <xdr:col>1</xdr:col>
      <xdr:colOff>555625</xdr:colOff>
      <xdr:row>21</xdr:row>
      <xdr:rowOff>63500</xdr:rowOff>
    </xdr:from>
    <xdr:to>
      <xdr:col>1</xdr:col>
      <xdr:colOff>1817606</xdr:colOff>
      <xdr:row>21</xdr:row>
      <xdr:rowOff>1154779</xdr:rowOff>
    </xdr:to>
    <xdr:pic>
      <xdr:nvPicPr>
        <xdr:cNvPr id="31" name="Рисунок 33" hidden="0"/>
        <xdr:cNvPicPr>
          <a:picLocks noChangeAspect="1"/>
        </xdr:cNvPicPr>
      </xdr:nvPicPr>
      <xdr:blipFill>
        <a:blip r:embed="rId22"/>
        <a:stretch/>
      </xdr:blipFill>
      <xdr:spPr bwMode="auto">
        <a:xfrm>
          <a:off x="2651125" y="19605625"/>
          <a:ext cx="1261981" cy="1091279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23</xdr:row>
      <xdr:rowOff>31749</xdr:rowOff>
    </xdr:from>
    <xdr:to>
      <xdr:col>1</xdr:col>
      <xdr:colOff>1743699</xdr:colOff>
      <xdr:row>23</xdr:row>
      <xdr:rowOff>1231378</xdr:rowOff>
    </xdr:to>
    <xdr:pic>
      <xdr:nvPicPr>
        <xdr:cNvPr id="32" name="Рисунок 34" hidden="0"/>
        <xdr:cNvPicPr>
          <a:picLocks noChangeAspect="1"/>
        </xdr:cNvPicPr>
      </xdr:nvPicPr>
      <xdr:blipFill>
        <a:blip r:embed="rId23"/>
        <a:stretch/>
      </xdr:blipFill>
      <xdr:spPr bwMode="auto">
        <a:xfrm rot="10800000">
          <a:off x="2555875" y="22082124"/>
          <a:ext cx="1283324" cy="1199628"/>
        </a:xfrm>
        <a:prstGeom prst="rect">
          <a:avLst/>
        </a:prstGeom>
      </xdr:spPr>
    </xdr:pic>
    <xdr:clientData/>
  </xdr:twoCellAnchor>
  <xdr:twoCellAnchor editAs="oneCell">
    <xdr:from>
      <xdr:col>1</xdr:col>
      <xdr:colOff>650875</xdr:colOff>
      <xdr:row>25</xdr:row>
      <xdr:rowOff>127000</xdr:rowOff>
    </xdr:from>
    <xdr:to>
      <xdr:col>1</xdr:col>
      <xdr:colOff>1789824</xdr:colOff>
      <xdr:row>25</xdr:row>
      <xdr:rowOff>1107154</xdr:rowOff>
    </xdr:to>
    <xdr:pic>
      <xdr:nvPicPr>
        <xdr:cNvPr id="33" name="Рисунок 35" hidden="0"/>
        <xdr:cNvPicPr>
          <a:picLocks noChangeAspect="1"/>
        </xdr:cNvPicPr>
      </xdr:nvPicPr>
      <xdr:blipFill>
        <a:blip r:embed="rId24"/>
        <a:stretch/>
      </xdr:blipFill>
      <xdr:spPr bwMode="auto">
        <a:xfrm>
          <a:off x="2746375" y="24542750"/>
          <a:ext cx="1138950" cy="980154"/>
        </a:xfrm>
        <a:prstGeom prst="rect">
          <a:avLst/>
        </a:prstGeom>
      </xdr:spPr>
    </xdr:pic>
    <xdr:clientData/>
  </xdr:twoCellAnchor>
  <xdr:twoCellAnchor editAs="oneCell">
    <xdr:from>
      <xdr:col>1</xdr:col>
      <xdr:colOff>555624</xdr:colOff>
      <xdr:row>27</xdr:row>
      <xdr:rowOff>79375</xdr:rowOff>
    </xdr:from>
    <xdr:to>
      <xdr:col>1</xdr:col>
      <xdr:colOff>1634710</xdr:colOff>
      <xdr:row>27</xdr:row>
      <xdr:rowOff>1095375</xdr:rowOff>
    </xdr:to>
    <xdr:pic>
      <xdr:nvPicPr>
        <xdr:cNvPr id="34" name="Рисунок 36" hidden="0"/>
        <xdr:cNvPicPr>
          <a:picLocks noChangeAspect="1"/>
        </xdr:cNvPicPr>
      </xdr:nvPicPr>
      <xdr:blipFill>
        <a:blip r:embed="rId25"/>
        <a:stretch/>
      </xdr:blipFill>
      <xdr:spPr bwMode="auto">
        <a:xfrm rot="10800000">
          <a:off x="2651124" y="26749375"/>
          <a:ext cx="1079086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40</xdr:row>
      <xdr:rowOff>285750</xdr:rowOff>
    </xdr:from>
    <xdr:to>
      <xdr:col>1</xdr:col>
      <xdr:colOff>2385250</xdr:colOff>
      <xdr:row>40</xdr:row>
      <xdr:rowOff>1011237</xdr:rowOff>
    </xdr:to>
    <xdr:pic>
      <xdr:nvPicPr>
        <xdr:cNvPr id="35" name="Рисунок 38" hidden="0"/>
        <xdr:cNvPicPr>
          <a:picLocks noChangeAspect="1"/>
        </xdr:cNvPicPr>
      </xdr:nvPicPr>
      <xdr:blipFill>
        <a:blip r:embed="rId26"/>
        <a:stretch/>
      </xdr:blipFill>
      <xdr:spPr bwMode="auto">
        <a:xfrm>
          <a:off x="2286000" y="38433375"/>
          <a:ext cx="2194750" cy="725487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174624</xdr:colOff>
      <xdr:row>41</xdr:row>
      <xdr:rowOff>381000</xdr:rowOff>
    </xdr:from>
    <xdr:to>
      <xdr:col>1</xdr:col>
      <xdr:colOff>2391480</xdr:colOff>
      <xdr:row>41</xdr:row>
      <xdr:rowOff>1051618</xdr:rowOff>
    </xdr:to>
    <xdr:pic>
      <xdr:nvPicPr>
        <xdr:cNvPr id="36" name="Рисунок 39" hidden="0"/>
        <xdr:cNvPicPr>
          <a:picLocks noChangeAspect="1"/>
        </xdr:cNvPicPr>
      </xdr:nvPicPr>
      <xdr:blipFill>
        <a:blip r:embed="rId27"/>
        <a:stretch/>
      </xdr:blipFill>
      <xdr:spPr bwMode="auto">
        <a:xfrm>
          <a:off x="2270125" y="39798625"/>
          <a:ext cx="2274005" cy="670618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174624</xdr:colOff>
      <xdr:row>42</xdr:row>
      <xdr:rowOff>127000</xdr:rowOff>
    </xdr:from>
    <xdr:to>
      <xdr:col>1</xdr:col>
      <xdr:colOff>2369375</xdr:colOff>
      <xdr:row>42</xdr:row>
      <xdr:rowOff>852487</xdr:rowOff>
    </xdr:to>
    <xdr:pic>
      <xdr:nvPicPr>
        <xdr:cNvPr id="37" name="Рисунок 40" hidden="0"/>
        <xdr:cNvPicPr>
          <a:picLocks noChangeAspect="1"/>
        </xdr:cNvPicPr>
      </xdr:nvPicPr>
      <xdr:blipFill>
        <a:blip r:embed="rId26"/>
        <a:stretch/>
      </xdr:blipFill>
      <xdr:spPr bwMode="auto">
        <a:xfrm>
          <a:off x="2270125" y="40767000"/>
          <a:ext cx="2194750" cy="725487"/>
        </a:xfrm>
        <a:prstGeom prst="rect">
          <a:avLst/>
        </a:prstGeom>
      </xdr:spPr>
    </xdr:pic>
    <xdr:clientData/>
  </xdr:twoCellAnchor>
  <xdr:twoCellAnchor editAs="oneCell">
    <xdr:from>
      <xdr:col>1</xdr:col>
      <xdr:colOff>206375</xdr:colOff>
      <xdr:row>43</xdr:row>
      <xdr:rowOff>158750</xdr:rowOff>
    </xdr:from>
    <xdr:to>
      <xdr:col>1</xdr:col>
      <xdr:colOff>2391600</xdr:colOff>
      <xdr:row>43</xdr:row>
      <xdr:rowOff>884237</xdr:rowOff>
    </xdr:to>
    <xdr:pic>
      <xdr:nvPicPr>
        <xdr:cNvPr id="38" name="Рисунок 42" hidden="0"/>
        <xdr:cNvPicPr>
          <a:picLocks noChangeAspect="1"/>
        </xdr:cNvPicPr>
      </xdr:nvPicPr>
      <xdr:blipFill>
        <a:blip r:embed="rId26"/>
        <a:stretch/>
      </xdr:blipFill>
      <xdr:spPr bwMode="auto">
        <a:xfrm>
          <a:off x="2301875" y="42021125"/>
          <a:ext cx="2194750" cy="72548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48</xdr:row>
      <xdr:rowOff>396875</xdr:rowOff>
    </xdr:from>
    <xdr:to>
      <xdr:col>1</xdr:col>
      <xdr:colOff>2393267</xdr:colOff>
      <xdr:row>48</xdr:row>
      <xdr:rowOff>1061397</xdr:rowOff>
    </xdr:to>
    <xdr:pic>
      <xdr:nvPicPr>
        <xdr:cNvPr id="39" name="Рисунок 43" hidden="0"/>
        <xdr:cNvPicPr>
          <a:picLocks noChangeAspect="1"/>
        </xdr:cNvPicPr>
      </xdr:nvPicPr>
      <xdr:blipFill>
        <a:blip r:embed="rId28"/>
        <a:stretch/>
      </xdr:blipFill>
      <xdr:spPr bwMode="auto">
        <a:xfrm>
          <a:off x="2190750" y="46609000"/>
          <a:ext cx="2383743" cy="664522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47</xdr:row>
      <xdr:rowOff>238125</xdr:rowOff>
    </xdr:from>
    <xdr:to>
      <xdr:col>1</xdr:col>
      <xdr:colOff>2393950</xdr:colOff>
      <xdr:row>47</xdr:row>
      <xdr:rowOff>1254125</xdr:rowOff>
    </xdr:to>
    <xdr:pic>
      <xdr:nvPicPr>
        <xdr:cNvPr id="40" name="Рисунок 49" hidden="0"/>
        <xdr:cNvPicPr>
          <a:picLocks noChangeAspect="1"/>
        </xdr:cNvPicPr>
      </xdr:nvPicPr>
      <xdr:blipFill>
        <a:blip r:embed="rId29"/>
        <a:stretch/>
      </xdr:blipFill>
      <xdr:spPr bwMode="auto">
        <a:xfrm>
          <a:off x="2111375" y="46450250"/>
          <a:ext cx="244475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206375</xdr:colOff>
      <xdr:row>49</xdr:row>
      <xdr:rowOff>174624</xdr:rowOff>
    </xdr:from>
    <xdr:to>
      <xdr:col>1</xdr:col>
      <xdr:colOff>2391600</xdr:colOff>
      <xdr:row>49</xdr:row>
      <xdr:rowOff>1052525</xdr:rowOff>
    </xdr:to>
    <xdr:pic>
      <xdr:nvPicPr>
        <xdr:cNvPr id="41" name="Рисунок 51" hidden="0"/>
        <xdr:cNvPicPr>
          <a:picLocks noChangeAspect="1"/>
        </xdr:cNvPicPr>
      </xdr:nvPicPr>
      <xdr:blipFill>
        <a:blip r:embed="rId30"/>
        <a:stretch/>
      </xdr:blipFill>
      <xdr:spPr bwMode="auto">
        <a:xfrm>
          <a:off x="2301875" y="49212500"/>
          <a:ext cx="2194750" cy="8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50</xdr:row>
      <xdr:rowOff>190500</xdr:rowOff>
    </xdr:from>
    <xdr:to>
      <xdr:col>1</xdr:col>
      <xdr:colOff>2353500</xdr:colOff>
      <xdr:row>50</xdr:row>
      <xdr:rowOff>1068400</xdr:rowOff>
    </xdr:to>
    <xdr:pic>
      <xdr:nvPicPr>
        <xdr:cNvPr id="42" name="Рисунок 53" hidden="0"/>
        <xdr:cNvPicPr>
          <a:picLocks noChangeAspect="1"/>
        </xdr:cNvPicPr>
      </xdr:nvPicPr>
      <xdr:blipFill>
        <a:blip r:embed="rId30"/>
        <a:stretch/>
      </xdr:blipFill>
      <xdr:spPr bwMode="auto">
        <a:xfrm>
          <a:off x="2254250" y="50641250"/>
          <a:ext cx="2194750" cy="8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51</xdr:row>
      <xdr:rowOff>174624</xdr:rowOff>
    </xdr:from>
    <xdr:to>
      <xdr:col>1</xdr:col>
      <xdr:colOff>2282877</xdr:colOff>
      <xdr:row>51</xdr:row>
      <xdr:rowOff>985463</xdr:rowOff>
    </xdr:to>
    <xdr:pic>
      <xdr:nvPicPr>
        <xdr:cNvPr id="43" name="Рисунок 54" hidden="0"/>
        <xdr:cNvPicPr>
          <a:picLocks noChangeAspect="1"/>
        </xdr:cNvPicPr>
      </xdr:nvPicPr>
      <xdr:blipFill>
        <a:blip r:embed="rId31"/>
        <a:stretch/>
      </xdr:blipFill>
      <xdr:spPr bwMode="auto">
        <a:xfrm>
          <a:off x="2317750" y="52038250"/>
          <a:ext cx="2060627" cy="810838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174624</xdr:colOff>
      <xdr:row>52</xdr:row>
      <xdr:rowOff>365125</xdr:rowOff>
    </xdr:from>
    <xdr:to>
      <xdr:col>1</xdr:col>
      <xdr:colOff>2235252</xdr:colOff>
      <xdr:row>52</xdr:row>
      <xdr:rowOff>1175963</xdr:rowOff>
    </xdr:to>
    <xdr:pic>
      <xdr:nvPicPr>
        <xdr:cNvPr id="44" name="Рисунок 55" hidden="0"/>
        <xdr:cNvPicPr>
          <a:picLocks noChangeAspect="1"/>
        </xdr:cNvPicPr>
      </xdr:nvPicPr>
      <xdr:blipFill>
        <a:blip r:embed="rId31"/>
        <a:stretch/>
      </xdr:blipFill>
      <xdr:spPr bwMode="auto">
        <a:xfrm>
          <a:off x="2270125" y="53641625"/>
          <a:ext cx="2060627" cy="8108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56</xdr:row>
      <xdr:rowOff>428625</xdr:rowOff>
    </xdr:from>
    <xdr:to>
      <xdr:col>1</xdr:col>
      <xdr:colOff>2391347</xdr:colOff>
      <xdr:row>56</xdr:row>
      <xdr:rowOff>1135822</xdr:rowOff>
    </xdr:to>
    <xdr:pic>
      <xdr:nvPicPr>
        <xdr:cNvPr id="45" name="Рисунок 57" hidden="0"/>
        <xdr:cNvPicPr>
          <a:picLocks noChangeAspect="1"/>
        </xdr:cNvPicPr>
      </xdr:nvPicPr>
      <xdr:blipFill>
        <a:blip r:embed="rId32"/>
        <a:stretch/>
      </xdr:blipFill>
      <xdr:spPr bwMode="auto">
        <a:xfrm>
          <a:off x="2286000" y="58531125"/>
          <a:ext cx="2200847" cy="70719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57</xdr:row>
      <xdr:rowOff>381000</xdr:rowOff>
    </xdr:from>
    <xdr:to>
      <xdr:col>1</xdr:col>
      <xdr:colOff>2390079</xdr:colOff>
      <xdr:row>57</xdr:row>
      <xdr:rowOff>996749</xdr:rowOff>
    </xdr:to>
    <xdr:pic>
      <xdr:nvPicPr>
        <xdr:cNvPr id="46" name="Рисунок 58" hidden="0"/>
        <xdr:cNvPicPr>
          <a:picLocks noChangeAspect="1"/>
        </xdr:cNvPicPr>
      </xdr:nvPicPr>
      <xdr:blipFill>
        <a:blip r:embed="rId33"/>
        <a:stretch/>
      </xdr:blipFill>
      <xdr:spPr bwMode="auto">
        <a:xfrm>
          <a:off x="2254250" y="59896375"/>
          <a:ext cx="2231329" cy="615749"/>
        </a:xfrm>
        <a:prstGeom prst="rect">
          <a:avLst/>
        </a:prstGeom>
      </xdr:spPr>
    </xdr:pic>
    <xdr:clientData/>
  </xdr:twoCellAnchor>
  <xdr:oneCellAnchor>
    <xdr:from>
      <xdr:col>1</xdr:col>
      <xdr:colOff>147410</xdr:colOff>
      <xdr:row>62</xdr:row>
      <xdr:rowOff>349251</xdr:rowOff>
    </xdr:from>
    <xdr:ext cx="2231572" cy="612322"/>
    <xdr:pic>
      <xdr:nvPicPr>
        <xdr:cNvPr id="47" name="Рисунок 59" descr="C:\Users\demin\Pictures\девайс финал.png" hidden="0"/>
        <xdr:cNvPicPr/>
      </xdr:nvPicPr>
      <xdr:blipFill>
        <a:blip r:embed="rId8"/>
        <a:srcRect l="2997" t="21322" r="7353" b="27311"/>
        <a:stretch/>
      </xdr:blipFill>
      <xdr:spPr bwMode="auto">
        <a:xfrm>
          <a:off x="2242911" y="57038876"/>
          <a:ext cx="2231572" cy="61232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190500</xdr:colOff>
      <xdr:row>63</xdr:row>
      <xdr:rowOff>428625</xdr:rowOff>
    </xdr:from>
    <xdr:ext cx="2200846" cy="707196"/>
    <xdr:pic>
      <xdr:nvPicPr>
        <xdr:cNvPr id="48" name="Рисунок 61" hidden="0"/>
        <xdr:cNvPicPr>
          <a:picLocks noChangeAspect="1"/>
        </xdr:cNvPicPr>
      </xdr:nvPicPr>
      <xdr:blipFill>
        <a:blip r:embed="rId32"/>
        <a:stretch/>
      </xdr:blipFill>
      <xdr:spPr bwMode="auto">
        <a:xfrm>
          <a:off x="2286000" y="58531125"/>
          <a:ext cx="2200847" cy="707197"/>
        </a:xfrm>
        <a:prstGeom prst="rect">
          <a:avLst/>
        </a:prstGeom>
      </xdr:spPr>
    </xdr:pic>
    <xdr:clientData/>
  </xdr:oneCellAnchor>
  <xdr:oneCellAnchor>
    <xdr:from>
      <xdr:col>1</xdr:col>
      <xdr:colOff>158750</xdr:colOff>
      <xdr:row>64</xdr:row>
      <xdr:rowOff>381000</xdr:rowOff>
    </xdr:from>
    <xdr:ext cx="2231329" cy="615749"/>
    <xdr:pic>
      <xdr:nvPicPr>
        <xdr:cNvPr id="49" name="Рисунок 62" hidden="0"/>
        <xdr:cNvPicPr>
          <a:picLocks noChangeAspect="1"/>
        </xdr:cNvPicPr>
      </xdr:nvPicPr>
      <xdr:blipFill>
        <a:blip r:embed="rId33"/>
        <a:stretch/>
      </xdr:blipFill>
      <xdr:spPr bwMode="auto">
        <a:xfrm>
          <a:off x="2254250" y="59896375"/>
          <a:ext cx="2231329" cy="615749"/>
        </a:xfrm>
        <a:prstGeom prst="rect">
          <a:avLst/>
        </a:prstGeom>
      </xdr:spPr>
    </xdr:pic>
    <xdr:clientData/>
  </xdr:oneCellAnchor>
  <xdr:twoCellAnchor editAs="oneCell">
    <xdr:from>
      <xdr:col>1</xdr:col>
      <xdr:colOff>158750</xdr:colOff>
      <xdr:row>58</xdr:row>
      <xdr:rowOff>349249</xdr:rowOff>
    </xdr:from>
    <xdr:to>
      <xdr:col>1</xdr:col>
      <xdr:colOff>2359596</xdr:colOff>
      <xdr:row>58</xdr:row>
      <xdr:rowOff>1056447</xdr:rowOff>
    </xdr:to>
    <xdr:pic>
      <xdr:nvPicPr>
        <xdr:cNvPr id="50" name="Рисунок 64" hidden="0"/>
        <xdr:cNvPicPr>
          <a:picLocks noChangeAspect="1"/>
        </xdr:cNvPicPr>
      </xdr:nvPicPr>
      <xdr:blipFill>
        <a:blip r:embed="rId32"/>
        <a:stretch/>
      </xdr:blipFill>
      <xdr:spPr bwMode="auto">
        <a:xfrm>
          <a:off x="2254250" y="61277500"/>
          <a:ext cx="2200847" cy="70719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59</xdr:row>
      <xdr:rowOff>285750</xdr:rowOff>
    </xdr:from>
    <xdr:to>
      <xdr:col>1</xdr:col>
      <xdr:colOff>2391347</xdr:colOff>
      <xdr:row>59</xdr:row>
      <xdr:rowOff>992947</xdr:rowOff>
    </xdr:to>
    <xdr:pic>
      <xdr:nvPicPr>
        <xdr:cNvPr id="51" name="Рисунок 66" hidden="0"/>
        <xdr:cNvPicPr>
          <a:picLocks noChangeAspect="1"/>
        </xdr:cNvPicPr>
      </xdr:nvPicPr>
      <xdr:blipFill>
        <a:blip r:embed="rId32"/>
        <a:stretch/>
      </xdr:blipFill>
      <xdr:spPr bwMode="auto">
        <a:xfrm>
          <a:off x="2333625" y="62626875"/>
          <a:ext cx="2200847" cy="7071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1</xdr:col>
      <xdr:colOff>1151166</xdr:colOff>
      <xdr:row>46</xdr:row>
      <xdr:rowOff>0</xdr:rowOff>
    </xdr:from>
    <xdr:to>
      <xdr:col>1</xdr:col>
      <xdr:colOff>1736912</xdr:colOff>
      <xdr:row>46</xdr:row>
      <xdr:rowOff>1879</xdr:rowOff>
    </xdr:to>
    <xdr:pic>
      <xdr:nvPicPr>
        <xdr:cNvPr id="4" name="图片 1" descr="SD65xx.png" hidden="0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3665766" y="71866125"/>
          <a:ext cx="585746" cy="18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1151166</xdr:colOff>
      <xdr:row>46</xdr:row>
      <xdr:rowOff>0</xdr:rowOff>
    </xdr:from>
    <xdr:to>
      <xdr:col>1</xdr:col>
      <xdr:colOff>1736912</xdr:colOff>
      <xdr:row>46</xdr:row>
      <xdr:rowOff>1879</xdr:rowOff>
    </xdr:to>
    <xdr:pic>
      <xdr:nvPicPr>
        <xdr:cNvPr id="5" name="图片 1" descr="SD65xx.png" hidden="0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3665766" y="71866125"/>
          <a:ext cx="585746" cy="18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1151166</xdr:colOff>
      <xdr:row>46</xdr:row>
      <xdr:rowOff>0</xdr:rowOff>
    </xdr:from>
    <xdr:to>
      <xdr:col>1</xdr:col>
      <xdr:colOff>1736912</xdr:colOff>
      <xdr:row>46</xdr:row>
      <xdr:rowOff>1879</xdr:rowOff>
    </xdr:to>
    <xdr:pic>
      <xdr:nvPicPr>
        <xdr:cNvPr id="6" name="图片 1" descr="SD65xx.png" hidden="0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3665766" y="71866125"/>
          <a:ext cx="585746" cy="18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1151166</xdr:colOff>
      <xdr:row>47</xdr:row>
      <xdr:rowOff>0</xdr:rowOff>
    </xdr:from>
    <xdr:to>
      <xdr:col>1</xdr:col>
      <xdr:colOff>1736912</xdr:colOff>
      <xdr:row>47</xdr:row>
      <xdr:rowOff>1879</xdr:rowOff>
    </xdr:to>
    <xdr:pic>
      <xdr:nvPicPr>
        <xdr:cNvPr id="7" name="图片 1" descr="SD65xx.png" hidden="0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3665766" y="73694925"/>
          <a:ext cx="585746" cy="18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1151166</xdr:colOff>
      <xdr:row>47</xdr:row>
      <xdr:rowOff>0</xdr:rowOff>
    </xdr:from>
    <xdr:to>
      <xdr:col>1</xdr:col>
      <xdr:colOff>1736912</xdr:colOff>
      <xdr:row>47</xdr:row>
      <xdr:rowOff>1879</xdr:rowOff>
    </xdr:to>
    <xdr:pic>
      <xdr:nvPicPr>
        <xdr:cNvPr id="8" name="图片 1" descr="SD65xx.png" hidden="0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3665766" y="73694925"/>
          <a:ext cx="585746" cy="18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1151166</xdr:colOff>
      <xdr:row>47</xdr:row>
      <xdr:rowOff>0</xdr:rowOff>
    </xdr:from>
    <xdr:to>
      <xdr:col>1</xdr:col>
      <xdr:colOff>1736912</xdr:colOff>
      <xdr:row>47</xdr:row>
      <xdr:rowOff>1879</xdr:rowOff>
    </xdr:to>
    <xdr:pic>
      <xdr:nvPicPr>
        <xdr:cNvPr id="9" name="图片 1" descr="SD65xx.png" hidden="0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3665766" y="73694925"/>
          <a:ext cx="585746" cy="187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603250</xdr:colOff>
      <xdr:row>46</xdr:row>
      <xdr:rowOff>987135</xdr:rowOff>
    </xdr:from>
    <xdr:ext cx="1874317" cy="2060864"/>
    <xdr:pic>
      <xdr:nvPicPr>
        <xdr:cNvPr id="10" name="Рисунок 7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3114386" y="76771499"/>
          <a:ext cx="1874317" cy="2060865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30927</xdr:colOff>
      <xdr:row>69</xdr:row>
      <xdr:rowOff>361206</xdr:rowOff>
    </xdr:from>
    <xdr:to>
      <xdr:col>1</xdr:col>
      <xdr:colOff>2772971</xdr:colOff>
      <xdr:row>69</xdr:row>
      <xdr:rowOff>1348342</xdr:rowOff>
    </xdr:to>
    <xdr:pic>
      <xdr:nvPicPr>
        <xdr:cNvPr id="11" name="图片 1" hidden="0"/>
        <xdr:cNvPicPr>
          <a:picLocks noChangeAspect="1" noChangeArrowheads="1"/>
        </xdr:cNvPicPr>
      </xdr:nvPicPr>
      <xdr:blipFill>
        <a:blip r:embed="rId3"/>
        <a:stretch/>
      </xdr:blipFill>
      <xdr:spPr bwMode="auto">
        <a:xfrm>
          <a:off x="2545527" y="95058756"/>
          <a:ext cx="2742043" cy="9871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508000</xdr:colOff>
      <xdr:row>29</xdr:row>
      <xdr:rowOff>0</xdr:rowOff>
    </xdr:from>
    <xdr:to>
      <xdr:col>1</xdr:col>
      <xdr:colOff>2476500</xdr:colOff>
      <xdr:row>29</xdr:row>
      <xdr:rowOff>1578428</xdr:rowOff>
    </xdr:to>
    <xdr:pic>
      <xdr:nvPicPr>
        <xdr:cNvPr id="12" name="Рисунок 10" descr="C:\Users\demin\Pictures\acs161.png" hidden="0"/>
        <xdr:cNvPicPr/>
      </xdr:nvPicPr>
      <xdr:blipFill>
        <a:blip r:embed="rId4"/>
        <a:stretch/>
      </xdr:blipFill>
      <xdr:spPr bwMode="auto">
        <a:xfrm>
          <a:off x="3143251" y="55467250"/>
          <a:ext cx="1968499" cy="15874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174624</xdr:colOff>
      <xdr:row>5</xdr:row>
      <xdr:rowOff>95249</xdr:rowOff>
    </xdr:from>
    <xdr:to>
      <xdr:col>1</xdr:col>
      <xdr:colOff>2825750</xdr:colOff>
      <xdr:row>5</xdr:row>
      <xdr:rowOff>1695438</xdr:rowOff>
    </xdr:to>
    <xdr:pic>
      <xdr:nvPicPr>
        <xdr:cNvPr id="13" name="Рисунок 12" descr="C:\Users\demin\Pictures\VS-MP40_2.png" hidden="0"/>
        <xdr:cNvPicPr/>
      </xdr:nvPicPr>
      <xdr:blipFill>
        <a:blip r:embed="rId5"/>
        <a:stretch/>
      </xdr:blipFill>
      <xdr:spPr bwMode="auto">
        <a:xfrm>
          <a:off x="2809875" y="1698624"/>
          <a:ext cx="2651125" cy="1600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230187</xdr:colOff>
      <xdr:row>57</xdr:row>
      <xdr:rowOff>396875</xdr:rowOff>
    </xdr:from>
    <xdr:to>
      <xdr:col>2</xdr:col>
      <xdr:colOff>0</xdr:colOff>
      <xdr:row>57</xdr:row>
      <xdr:rowOff>1177767</xdr:rowOff>
    </xdr:to>
    <xdr:pic>
      <xdr:nvPicPr>
        <xdr:cNvPr id="14" name="Рисунок 14" descr="C:\Users\demin\Pictures\4___1.png" hidden="0"/>
        <xdr:cNvPicPr/>
      </xdr:nvPicPr>
      <xdr:blipFill>
        <a:blip r:embed="rId6"/>
        <a:srcRect l="6888" t="18497" r="4081" b="15028"/>
        <a:stretch/>
      </xdr:blipFill>
      <xdr:spPr bwMode="auto">
        <a:xfrm>
          <a:off x="2865437" y="86026625"/>
          <a:ext cx="2674938" cy="7808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174624</xdr:colOff>
      <xdr:row>71</xdr:row>
      <xdr:rowOff>238125</xdr:rowOff>
    </xdr:from>
    <xdr:to>
      <xdr:col>1</xdr:col>
      <xdr:colOff>2828016</xdr:colOff>
      <xdr:row>71</xdr:row>
      <xdr:rowOff>1104449</xdr:rowOff>
    </xdr:to>
    <xdr:pic>
      <xdr:nvPicPr>
        <xdr:cNvPr id="15" name="Рисунок 15" descr="C:\Users\demin\Pictures\4___1.png" hidden="0"/>
        <xdr:cNvPicPr/>
      </xdr:nvPicPr>
      <xdr:blipFill>
        <a:blip r:embed="rId7"/>
        <a:srcRect l="6888" t="18497" r="4081" b="15028"/>
        <a:stretch/>
      </xdr:blipFill>
      <xdr:spPr bwMode="auto">
        <a:xfrm>
          <a:off x="2809875" y="102917625"/>
          <a:ext cx="2653391" cy="866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136072</xdr:colOff>
      <xdr:row>63</xdr:row>
      <xdr:rowOff>217714</xdr:rowOff>
    </xdr:from>
    <xdr:to>
      <xdr:col>1</xdr:col>
      <xdr:colOff>2775858</xdr:colOff>
      <xdr:row>63</xdr:row>
      <xdr:rowOff>1197428</xdr:rowOff>
    </xdr:to>
    <xdr:pic>
      <xdr:nvPicPr>
        <xdr:cNvPr id="16" name="Рисунок 16" descr="C:\Users\demin\Pictures\девайс финал.png" hidden="0"/>
        <xdr:cNvPicPr/>
      </xdr:nvPicPr>
      <xdr:blipFill>
        <a:blip r:embed="rId8"/>
        <a:srcRect l="2997" t="21322" r="7353" b="27311"/>
        <a:stretch/>
      </xdr:blipFill>
      <xdr:spPr bwMode="auto">
        <a:xfrm>
          <a:off x="2650672" y="89009764"/>
          <a:ext cx="2639786" cy="9797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258604</xdr:colOff>
      <xdr:row>12</xdr:row>
      <xdr:rowOff>269875</xdr:rowOff>
    </xdr:from>
    <xdr:to>
      <xdr:col>1</xdr:col>
      <xdr:colOff>2852208</xdr:colOff>
      <xdr:row>12</xdr:row>
      <xdr:rowOff>1760422</xdr:rowOff>
    </xdr:to>
    <xdr:pic>
      <xdr:nvPicPr>
        <xdr:cNvPr id="17" name="Рисунок 17" descr="C:\Users\demin\AppData\Roaming\Skype\My Skype Received Files\Новая папка (2)\rs1.png" hidden="0"/>
        <xdr:cNvPicPr/>
      </xdr:nvPicPr>
      <xdr:blipFill>
        <a:blip r:embed="rId9"/>
        <a:srcRect l="14553" t="12322" r="14760" b="11507"/>
        <a:stretch/>
      </xdr:blipFill>
      <xdr:spPr bwMode="auto">
        <a:xfrm>
          <a:off x="2893854" y="15652750"/>
          <a:ext cx="2593604" cy="14905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349249</xdr:colOff>
      <xdr:row>20</xdr:row>
      <xdr:rowOff>269874</xdr:rowOff>
    </xdr:from>
    <xdr:to>
      <xdr:col>1</xdr:col>
      <xdr:colOff>2648238</xdr:colOff>
      <xdr:row>20</xdr:row>
      <xdr:rowOff>1477817</xdr:rowOff>
    </xdr:to>
    <xdr:pic>
      <xdr:nvPicPr>
        <xdr:cNvPr id="18" name="Рисунок 18" descr="C:\Users\demin\AppData\Roaming\Skype\My Skype Received Files\Новая папка (2)\rp4.png" hidden="0"/>
        <xdr:cNvPicPr/>
      </xdr:nvPicPr>
      <xdr:blipFill>
        <a:blip r:embed="rId10"/>
        <a:srcRect l="16893" t="12263" r="16833" b="12319"/>
        <a:stretch/>
      </xdr:blipFill>
      <xdr:spPr bwMode="auto">
        <a:xfrm>
          <a:off x="2984500" y="37004624"/>
          <a:ext cx="2298988" cy="12079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476250</xdr:colOff>
      <xdr:row>24</xdr:row>
      <xdr:rowOff>253999</xdr:rowOff>
    </xdr:from>
    <xdr:to>
      <xdr:col>1</xdr:col>
      <xdr:colOff>2508250</xdr:colOff>
      <xdr:row>24</xdr:row>
      <xdr:rowOff>2197962</xdr:rowOff>
    </xdr:to>
    <xdr:pic>
      <xdr:nvPicPr>
        <xdr:cNvPr id="19" name="Рисунок 19" descr="C:\Users\demin\AppData\Roaming\Skype\My Skype Received Files\Новая папка (2)\rs2.png" hidden="0"/>
        <xdr:cNvPicPr/>
      </xdr:nvPicPr>
      <xdr:blipFill>
        <a:blip r:embed="rId11"/>
        <a:stretch/>
      </xdr:blipFill>
      <xdr:spPr bwMode="auto">
        <a:xfrm>
          <a:off x="3111501" y="48466374"/>
          <a:ext cx="2031999" cy="19439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476931</xdr:colOff>
      <xdr:row>39</xdr:row>
      <xdr:rowOff>285750</xdr:rowOff>
    </xdr:from>
    <xdr:to>
      <xdr:col>1</xdr:col>
      <xdr:colOff>2508251</xdr:colOff>
      <xdr:row>39</xdr:row>
      <xdr:rowOff>1682750</xdr:rowOff>
    </xdr:to>
    <xdr:pic>
      <xdr:nvPicPr>
        <xdr:cNvPr id="20" name="Рисунок 21" descr="C:\Users\demin\AppData\Roaming\Skype\My Skype Received Files\Новая папка (2)\rp5.png" hidden="0"/>
        <xdr:cNvPicPr/>
      </xdr:nvPicPr>
      <xdr:blipFill>
        <a:blip r:embed="rId12"/>
        <a:srcRect l="15791" t="18634" r="13376" b="17045"/>
        <a:stretch/>
      </xdr:blipFill>
      <xdr:spPr bwMode="auto">
        <a:xfrm>
          <a:off x="3112181" y="75041125"/>
          <a:ext cx="2031320" cy="1397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258536</xdr:colOff>
      <xdr:row>66</xdr:row>
      <xdr:rowOff>441105</xdr:rowOff>
    </xdr:from>
    <xdr:to>
      <xdr:col>1</xdr:col>
      <xdr:colOff>2612572</xdr:colOff>
      <xdr:row>66</xdr:row>
      <xdr:rowOff>1045137</xdr:rowOff>
    </xdr:to>
    <xdr:pic>
      <xdr:nvPicPr>
        <xdr:cNvPr id="21" name="Рисунок 24" hidden="0"/>
        <xdr:cNvPicPr>
          <a:picLocks noChangeAspect="1"/>
        </xdr:cNvPicPr>
      </xdr:nvPicPr>
      <xdr:blipFill>
        <a:blip r:embed="rId13"/>
        <a:srcRect l="4391" t="27509" r="4060" b="28168"/>
        <a:stretch/>
      </xdr:blipFill>
      <xdr:spPr bwMode="auto">
        <a:xfrm>
          <a:off x="2773137" y="90661905"/>
          <a:ext cx="2354036" cy="604033"/>
        </a:xfrm>
        <a:prstGeom prst="rect">
          <a:avLst/>
        </a:prstGeom>
      </xdr:spPr>
    </xdr:pic>
    <xdr:clientData/>
  </xdr:twoCellAnchor>
  <xdr:twoCellAnchor editAs="oneCell">
    <xdr:from>
      <xdr:col>1</xdr:col>
      <xdr:colOff>221792</xdr:colOff>
      <xdr:row>53</xdr:row>
      <xdr:rowOff>1571625</xdr:rowOff>
    </xdr:from>
    <xdr:to>
      <xdr:col>2</xdr:col>
      <xdr:colOff>2716</xdr:colOff>
      <xdr:row>54</xdr:row>
      <xdr:rowOff>905676</xdr:rowOff>
    </xdr:to>
    <xdr:pic>
      <xdr:nvPicPr>
        <xdr:cNvPr id="22" name="Рисунок 25" descr="C:\Users\demin\Pictures\1506586495_15.jpg" hidden="0"/>
        <xdr:cNvPicPr/>
      </xdr:nvPicPr>
      <xdr:blipFill>
        <a:blip r:embed="rId14"/>
        <a:stretch/>
      </xdr:blipFill>
      <xdr:spPr bwMode="auto">
        <a:xfrm>
          <a:off x="2857042" y="79756000"/>
          <a:ext cx="2667000" cy="13819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125353</xdr:colOff>
      <xdr:row>67</xdr:row>
      <xdr:rowOff>475821</xdr:rowOff>
    </xdr:from>
    <xdr:to>
      <xdr:col>1</xdr:col>
      <xdr:colOff>2799773</xdr:colOff>
      <xdr:row>67</xdr:row>
      <xdr:rowOff>1102179</xdr:rowOff>
    </xdr:to>
    <xdr:pic>
      <xdr:nvPicPr>
        <xdr:cNvPr id="23" name="Рисунок 26" hidden="0"/>
        <xdr:cNvPicPr>
          <a:picLocks noChangeAspect="1" noChangeArrowheads="1"/>
        </xdr:cNvPicPr>
      </xdr:nvPicPr>
      <xdr:blipFill>
        <a:blip r:embed="rId15"/>
        <a:stretch/>
      </xdr:blipFill>
      <xdr:spPr bwMode="auto">
        <a:xfrm>
          <a:off x="2760603" y="98392821"/>
          <a:ext cx="2674420" cy="62635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502226</xdr:colOff>
      <xdr:row>48</xdr:row>
      <xdr:rowOff>900544</xdr:rowOff>
    </xdr:from>
    <xdr:to>
      <xdr:col>1</xdr:col>
      <xdr:colOff>2511136</xdr:colOff>
      <xdr:row>49</xdr:row>
      <xdr:rowOff>900544</xdr:rowOff>
    </xdr:to>
    <xdr:pic>
      <xdr:nvPicPr>
        <xdr:cNvPr id="24" name="Рисунок 28" hidden="0"/>
        <xdr:cNvPicPr/>
      </xdr:nvPicPr>
      <xdr:blipFill>
        <a:blip r:embed="rId16"/>
        <a:stretch/>
      </xdr:blipFill>
      <xdr:spPr bwMode="auto">
        <a:xfrm>
          <a:off x="3013363" y="80408318"/>
          <a:ext cx="2008909" cy="228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381000</xdr:colOff>
      <xdr:row>76</xdr:row>
      <xdr:rowOff>432954</xdr:rowOff>
    </xdr:from>
    <xdr:to>
      <xdr:col>1</xdr:col>
      <xdr:colOff>2582574</xdr:colOff>
      <xdr:row>76</xdr:row>
      <xdr:rowOff>972230</xdr:rowOff>
    </xdr:to>
    <xdr:pic>
      <xdr:nvPicPr>
        <xdr:cNvPr id="25" name="Рисунок 30" hidden="0"/>
        <xdr:cNvPicPr>
          <a:picLocks noChangeAspect="1" noChangeArrowheads="1"/>
        </xdr:cNvPicPr>
      </xdr:nvPicPr>
      <xdr:blipFill>
        <a:blip r:embed="rId17"/>
        <a:stretch/>
      </xdr:blipFill>
      <xdr:spPr bwMode="auto">
        <a:xfrm>
          <a:off x="2892136" y="100341545"/>
          <a:ext cx="2201574" cy="5392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63500</xdr:colOff>
      <xdr:row>7</xdr:row>
      <xdr:rowOff>476250</xdr:rowOff>
    </xdr:from>
    <xdr:to>
      <xdr:col>1</xdr:col>
      <xdr:colOff>2855710</xdr:colOff>
      <xdr:row>7</xdr:row>
      <xdr:rowOff>1927224</xdr:rowOff>
    </xdr:to>
    <xdr:pic>
      <xdr:nvPicPr>
        <xdr:cNvPr id="26" name="Рисунок 31" hidden="0"/>
        <xdr:cNvPicPr>
          <a:picLocks noChangeAspect="1"/>
        </xdr:cNvPicPr>
      </xdr:nvPicPr>
      <xdr:blipFill>
        <a:blip r:embed="rId18"/>
        <a:stretch/>
      </xdr:blipFill>
      <xdr:spPr bwMode="auto">
        <a:xfrm>
          <a:off x="2698750" y="6064250"/>
          <a:ext cx="2792210" cy="145097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9</xdr:row>
      <xdr:rowOff>254000</xdr:rowOff>
    </xdr:from>
    <xdr:to>
      <xdr:col>1</xdr:col>
      <xdr:colOff>2678845</xdr:colOff>
      <xdr:row>9</xdr:row>
      <xdr:rowOff>1702452</xdr:rowOff>
    </xdr:to>
    <xdr:pic>
      <xdr:nvPicPr>
        <xdr:cNvPr id="27" name="Рисунок 35" hidden="0"/>
        <xdr:cNvPicPr>
          <a:picLocks noChangeAspect="1"/>
        </xdr:cNvPicPr>
      </xdr:nvPicPr>
      <xdr:blipFill>
        <a:blip r:embed="rId19"/>
        <a:stretch/>
      </xdr:blipFill>
      <xdr:spPr bwMode="auto">
        <a:xfrm>
          <a:off x="2921000" y="12033250"/>
          <a:ext cx="2393095" cy="1448452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15</xdr:row>
      <xdr:rowOff>0</xdr:rowOff>
    </xdr:from>
    <xdr:to>
      <xdr:col>1</xdr:col>
      <xdr:colOff>2836513</xdr:colOff>
      <xdr:row>15</xdr:row>
      <xdr:rowOff>1591193</xdr:rowOff>
    </xdr:to>
    <xdr:pic>
      <xdr:nvPicPr>
        <xdr:cNvPr id="28" name="Рисунок 39" hidden="0"/>
        <xdr:cNvPicPr>
          <a:picLocks noChangeAspect="1"/>
        </xdr:cNvPicPr>
      </xdr:nvPicPr>
      <xdr:blipFill>
        <a:blip r:embed="rId20"/>
        <a:stretch/>
      </xdr:blipFill>
      <xdr:spPr bwMode="auto">
        <a:xfrm>
          <a:off x="2905125" y="27559000"/>
          <a:ext cx="2566638" cy="1591194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15</xdr:row>
      <xdr:rowOff>95250</xdr:rowOff>
    </xdr:from>
    <xdr:to>
      <xdr:col>2</xdr:col>
      <xdr:colOff>2145</xdr:colOff>
      <xdr:row>15</xdr:row>
      <xdr:rowOff>1716927</xdr:rowOff>
    </xdr:to>
    <xdr:pic>
      <xdr:nvPicPr>
        <xdr:cNvPr id="29" name="Рисунок 41" hidden="0"/>
        <xdr:cNvPicPr>
          <a:picLocks noChangeAspect="1"/>
        </xdr:cNvPicPr>
      </xdr:nvPicPr>
      <xdr:blipFill>
        <a:blip r:embed="rId21"/>
        <a:stretch/>
      </xdr:blipFill>
      <xdr:spPr bwMode="auto">
        <a:xfrm>
          <a:off x="2778125" y="29495750"/>
          <a:ext cx="2773920" cy="1621677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26</xdr:row>
      <xdr:rowOff>142875</xdr:rowOff>
    </xdr:from>
    <xdr:to>
      <xdr:col>1</xdr:col>
      <xdr:colOff>2496615</xdr:colOff>
      <xdr:row>26</xdr:row>
      <xdr:rowOff>2081570</xdr:rowOff>
    </xdr:to>
    <xdr:pic>
      <xdr:nvPicPr>
        <xdr:cNvPr id="30" name="Рисунок 50" hidden="0"/>
        <xdr:cNvPicPr>
          <a:picLocks noChangeAspect="1"/>
        </xdr:cNvPicPr>
      </xdr:nvPicPr>
      <xdr:blipFill>
        <a:blip r:embed="rId22"/>
        <a:stretch/>
      </xdr:blipFill>
      <xdr:spPr bwMode="auto">
        <a:xfrm>
          <a:off x="3095625" y="50704750"/>
          <a:ext cx="2036240" cy="1938696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27</xdr:row>
      <xdr:rowOff>158750</xdr:rowOff>
    </xdr:from>
    <xdr:to>
      <xdr:col>1</xdr:col>
      <xdr:colOff>2464865</xdr:colOff>
      <xdr:row>27</xdr:row>
      <xdr:rowOff>2097446</xdr:rowOff>
    </xdr:to>
    <xdr:pic>
      <xdr:nvPicPr>
        <xdr:cNvPr id="31" name="Рисунок 51" hidden="0"/>
        <xdr:cNvPicPr>
          <a:picLocks noChangeAspect="1"/>
        </xdr:cNvPicPr>
      </xdr:nvPicPr>
      <xdr:blipFill>
        <a:blip r:embed="rId22"/>
        <a:stretch/>
      </xdr:blipFill>
      <xdr:spPr bwMode="auto">
        <a:xfrm>
          <a:off x="3063875" y="53006625"/>
          <a:ext cx="2036240" cy="193869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2445429</xdr:colOff>
      <xdr:row>30</xdr:row>
      <xdr:rowOff>1585097</xdr:rowOff>
    </xdr:to>
    <xdr:pic>
      <xdr:nvPicPr>
        <xdr:cNvPr id="32" name="Рисунок 54" hidden="0"/>
        <xdr:cNvPicPr>
          <a:picLocks noChangeAspect="1"/>
        </xdr:cNvPicPr>
      </xdr:nvPicPr>
      <xdr:blipFill>
        <a:blip r:embed="rId23"/>
        <a:stretch/>
      </xdr:blipFill>
      <xdr:spPr bwMode="auto">
        <a:xfrm>
          <a:off x="3111500" y="58658125"/>
          <a:ext cx="1969179" cy="1585097"/>
        </a:xfrm>
        <a:prstGeom prst="rect">
          <a:avLst/>
        </a:prstGeom>
      </xdr:spPr>
    </xdr:pic>
    <xdr:clientData/>
  </xdr:twoCellAnchor>
  <xdr:twoCellAnchor editAs="oneCell">
    <xdr:from>
      <xdr:col>1</xdr:col>
      <xdr:colOff>682624</xdr:colOff>
      <xdr:row>32</xdr:row>
      <xdr:rowOff>127000</xdr:rowOff>
    </xdr:from>
    <xdr:to>
      <xdr:col>1</xdr:col>
      <xdr:colOff>2428875</xdr:colOff>
      <xdr:row>32</xdr:row>
      <xdr:rowOff>1787071</xdr:rowOff>
    </xdr:to>
    <xdr:pic>
      <xdr:nvPicPr>
        <xdr:cNvPr id="33" name="Рисунок 58" descr="C:\Users\demin\Pictures\1510111096_89.png" hidden="0"/>
        <xdr:cNvPicPr/>
      </xdr:nvPicPr>
      <xdr:blipFill>
        <a:blip r:embed="rId24"/>
        <a:stretch/>
      </xdr:blipFill>
      <xdr:spPr bwMode="auto">
        <a:xfrm>
          <a:off x="3317874" y="47831375"/>
          <a:ext cx="1746251" cy="1651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603250</xdr:colOff>
      <xdr:row>34</xdr:row>
      <xdr:rowOff>95250</xdr:rowOff>
    </xdr:from>
    <xdr:to>
      <xdr:col>1</xdr:col>
      <xdr:colOff>2529752</xdr:colOff>
      <xdr:row>34</xdr:row>
      <xdr:rowOff>1729120</xdr:rowOff>
    </xdr:to>
    <xdr:pic>
      <xdr:nvPicPr>
        <xdr:cNvPr id="34" name="Рисунок 61" hidden="0"/>
        <xdr:cNvPicPr>
          <a:picLocks noChangeAspect="1"/>
        </xdr:cNvPicPr>
      </xdr:nvPicPr>
      <xdr:blipFill>
        <a:blip r:embed="rId25"/>
        <a:stretch/>
      </xdr:blipFill>
      <xdr:spPr bwMode="auto">
        <a:xfrm>
          <a:off x="3238500" y="51292125"/>
          <a:ext cx="1926503" cy="1633870"/>
        </a:xfrm>
        <a:prstGeom prst="rect">
          <a:avLst/>
        </a:prstGeom>
      </xdr:spPr>
    </xdr:pic>
    <xdr:clientData/>
  </xdr:twoCellAnchor>
  <xdr:twoCellAnchor editAs="oneCell">
    <xdr:from>
      <xdr:col>1</xdr:col>
      <xdr:colOff>587375</xdr:colOff>
      <xdr:row>35</xdr:row>
      <xdr:rowOff>142875</xdr:rowOff>
    </xdr:from>
    <xdr:to>
      <xdr:col>1</xdr:col>
      <xdr:colOff>2513878</xdr:colOff>
      <xdr:row>35</xdr:row>
      <xdr:rowOff>1776745</xdr:rowOff>
    </xdr:to>
    <xdr:pic>
      <xdr:nvPicPr>
        <xdr:cNvPr id="35" name="Рисунок 62" hidden="0"/>
        <xdr:cNvPicPr>
          <a:picLocks noChangeAspect="1"/>
        </xdr:cNvPicPr>
      </xdr:nvPicPr>
      <xdr:blipFill>
        <a:blip r:embed="rId25"/>
        <a:stretch/>
      </xdr:blipFill>
      <xdr:spPr bwMode="auto">
        <a:xfrm>
          <a:off x="3222625" y="53181250"/>
          <a:ext cx="1926503" cy="1633870"/>
        </a:xfrm>
        <a:prstGeom prst="rect">
          <a:avLst/>
        </a:prstGeom>
      </xdr:spPr>
    </xdr:pic>
    <xdr:clientData/>
  </xdr:twoCellAnchor>
  <xdr:twoCellAnchor editAs="oneCell">
    <xdr:from>
      <xdr:col>1</xdr:col>
      <xdr:colOff>492125</xdr:colOff>
      <xdr:row>40</xdr:row>
      <xdr:rowOff>206375</xdr:rowOff>
    </xdr:from>
    <xdr:to>
      <xdr:col>1</xdr:col>
      <xdr:colOff>2651110</xdr:colOff>
      <xdr:row>40</xdr:row>
      <xdr:rowOff>1667504</xdr:rowOff>
    </xdr:to>
    <xdr:pic>
      <xdr:nvPicPr>
        <xdr:cNvPr id="36" name="Рисунок 64" hidden="0"/>
        <xdr:cNvPicPr>
          <a:picLocks noChangeAspect="1"/>
        </xdr:cNvPicPr>
      </xdr:nvPicPr>
      <xdr:blipFill>
        <a:blip r:embed="rId26"/>
        <a:stretch/>
      </xdr:blipFill>
      <xdr:spPr bwMode="auto">
        <a:xfrm>
          <a:off x="3127375" y="76993750"/>
          <a:ext cx="2030144" cy="1396105"/>
        </a:xfrm>
        <a:prstGeom prst="rect">
          <a:avLst/>
        </a:prstGeom>
      </xdr:spPr>
    </xdr:pic>
    <xdr:clientData/>
  </xdr:twoCellAnchor>
  <xdr:twoCellAnchor editAs="oneCell">
    <xdr:from>
      <xdr:col>1</xdr:col>
      <xdr:colOff>1127125</xdr:colOff>
      <xdr:row>43</xdr:row>
      <xdr:rowOff>238125</xdr:rowOff>
    </xdr:from>
    <xdr:to>
      <xdr:col>1</xdr:col>
      <xdr:colOff>2126956</xdr:colOff>
      <xdr:row>43</xdr:row>
      <xdr:rowOff>1652519</xdr:rowOff>
    </xdr:to>
    <xdr:pic>
      <xdr:nvPicPr>
        <xdr:cNvPr id="37" name="Рисунок 65" hidden="0"/>
        <xdr:cNvPicPr>
          <a:picLocks noChangeAspect="1"/>
        </xdr:cNvPicPr>
      </xdr:nvPicPr>
      <xdr:blipFill>
        <a:blip r:embed="rId27"/>
        <a:stretch/>
      </xdr:blipFill>
      <xdr:spPr bwMode="auto">
        <a:xfrm>
          <a:off x="3762375" y="79359125"/>
          <a:ext cx="999831" cy="1414395"/>
        </a:xfrm>
        <a:prstGeom prst="rect">
          <a:avLst/>
        </a:prstGeom>
      </xdr:spPr>
    </xdr:pic>
    <xdr:clientData/>
  </xdr:twoCellAnchor>
  <xdr:twoCellAnchor editAs="oneCell">
    <xdr:from>
      <xdr:col>1</xdr:col>
      <xdr:colOff>206375</xdr:colOff>
      <xdr:row>6</xdr:row>
      <xdr:rowOff>206375</xdr:rowOff>
    </xdr:from>
    <xdr:to>
      <xdr:col>1</xdr:col>
      <xdr:colOff>2821786</xdr:colOff>
      <xdr:row>6</xdr:row>
      <xdr:rowOff>1460500</xdr:rowOff>
    </xdr:to>
    <xdr:pic>
      <xdr:nvPicPr>
        <xdr:cNvPr id="38" name="Рисунок 32" hidden="0"/>
        <xdr:cNvPicPr>
          <a:picLocks noChangeAspect="1"/>
        </xdr:cNvPicPr>
      </xdr:nvPicPr>
      <xdr:blipFill>
        <a:blip r:embed="rId28"/>
        <a:stretch/>
      </xdr:blipFill>
      <xdr:spPr bwMode="auto">
        <a:xfrm>
          <a:off x="2841625" y="3667125"/>
          <a:ext cx="2615411" cy="1254125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174624</xdr:colOff>
      <xdr:row>8</xdr:row>
      <xdr:rowOff>365125</xdr:rowOff>
    </xdr:from>
    <xdr:to>
      <xdr:col>2</xdr:col>
      <xdr:colOff>4560</xdr:colOff>
      <xdr:row>8</xdr:row>
      <xdr:rowOff>1816099</xdr:rowOff>
    </xdr:to>
    <xdr:pic>
      <xdr:nvPicPr>
        <xdr:cNvPr id="39" name="Рисунок 40" hidden="0"/>
        <xdr:cNvPicPr>
          <a:picLocks noChangeAspect="1"/>
        </xdr:cNvPicPr>
      </xdr:nvPicPr>
      <xdr:blipFill>
        <a:blip r:embed="rId29"/>
        <a:stretch/>
      </xdr:blipFill>
      <xdr:spPr bwMode="auto">
        <a:xfrm>
          <a:off x="2809875" y="7810500"/>
          <a:ext cx="2792210" cy="14509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11</xdr:row>
      <xdr:rowOff>158750</xdr:rowOff>
    </xdr:from>
    <xdr:to>
      <xdr:col>1</xdr:col>
      <xdr:colOff>2692371</xdr:colOff>
      <xdr:row>11</xdr:row>
      <xdr:rowOff>1646302</xdr:rowOff>
    </xdr:to>
    <xdr:pic>
      <xdr:nvPicPr>
        <xdr:cNvPr id="40" name="Рисунок 20" hidden="0"/>
        <xdr:cNvPicPr>
          <a:picLocks noChangeAspect="1"/>
        </xdr:cNvPicPr>
      </xdr:nvPicPr>
      <xdr:blipFill>
        <a:blip r:embed="rId30"/>
        <a:stretch/>
      </xdr:blipFill>
      <xdr:spPr bwMode="auto">
        <a:xfrm>
          <a:off x="2730500" y="11668125"/>
          <a:ext cx="2597121" cy="1487553"/>
        </a:xfrm>
        <a:prstGeom prst="rect">
          <a:avLst/>
        </a:prstGeom>
      </xdr:spPr>
    </xdr:pic>
    <xdr:clientData/>
  </xdr:twoCellAnchor>
  <xdr:twoCellAnchor editAs="oneCell">
    <xdr:from>
      <xdr:col>1</xdr:col>
      <xdr:colOff>301625</xdr:colOff>
      <xdr:row>10</xdr:row>
      <xdr:rowOff>238125</xdr:rowOff>
    </xdr:from>
    <xdr:to>
      <xdr:col>1</xdr:col>
      <xdr:colOff>2697561</xdr:colOff>
      <xdr:row>10</xdr:row>
      <xdr:rowOff>1689099</xdr:rowOff>
    </xdr:to>
    <xdr:pic>
      <xdr:nvPicPr>
        <xdr:cNvPr id="41" name="Рисунок 27" hidden="0"/>
        <xdr:cNvPicPr>
          <a:picLocks noChangeAspect="1"/>
        </xdr:cNvPicPr>
      </xdr:nvPicPr>
      <xdr:blipFill>
        <a:blip r:embed="rId31"/>
        <a:stretch/>
      </xdr:blipFill>
      <xdr:spPr bwMode="auto">
        <a:xfrm>
          <a:off x="2936875" y="11747500"/>
          <a:ext cx="2395936" cy="1450974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14</xdr:row>
      <xdr:rowOff>111125</xdr:rowOff>
    </xdr:from>
    <xdr:to>
      <xdr:col>1</xdr:col>
      <xdr:colOff>2664302</xdr:colOff>
      <xdr:row>14</xdr:row>
      <xdr:rowOff>1442221</xdr:rowOff>
    </xdr:to>
    <xdr:pic>
      <xdr:nvPicPr>
        <xdr:cNvPr id="42" name="Рисунок 34" hidden="0"/>
        <xdr:cNvPicPr>
          <a:picLocks noChangeAspect="1"/>
        </xdr:cNvPicPr>
      </xdr:nvPicPr>
      <xdr:blipFill>
        <a:blip r:embed="rId32"/>
        <a:stretch/>
      </xdr:blipFill>
      <xdr:spPr bwMode="auto">
        <a:xfrm>
          <a:off x="3095625" y="18097500"/>
          <a:ext cx="2203928" cy="133109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18</xdr:row>
      <xdr:rowOff>31750</xdr:rowOff>
    </xdr:from>
    <xdr:to>
      <xdr:col>1</xdr:col>
      <xdr:colOff>2682875</xdr:colOff>
      <xdr:row>19</xdr:row>
      <xdr:rowOff>3332</xdr:rowOff>
    </xdr:to>
    <xdr:pic>
      <xdr:nvPicPr>
        <xdr:cNvPr id="43" name="Рисунок 53" hidden="0"/>
        <xdr:cNvPicPr>
          <a:picLocks noChangeAspect="1"/>
        </xdr:cNvPicPr>
      </xdr:nvPicPr>
      <xdr:blipFill>
        <a:blip r:embed="rId33"/>
        <a:stretch/>
      </xdr:blipFill>
      <xdr:spPr bwMode="auto">
        <a:xfrm>
          <a:off x="2794000" y="23288625"/>
          <a:ext cx="2524125" cy="1828959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174624</xdr:colOff>
      <xdr:row>16</xdr:row>
      <xdr:rowOff>15875</xdr:rowOff>
    </xdr:from>
    <xdr:to>
      <xdr:col>1</xdr:col>
      <xdr:colOff>2844904</xdr:colOff>
      <xdr:row>16</xdr:row>
      <xdr:rowOff>1844834</xdr:rowOff>
    </xdr:to>
    <xdr:pic>
      <xdr:nvPicPr>
        <xdr:cNvPr id="44" name="Рисунок 66" hidden="0"/>
        <xdr:cNvPicPr>
          <a:picLocks noChangeAspect="1"/>
        </xdr:cNvPicPr>
      </xdr:nvPicPr>
      <xdr:blipFill>
        <a:blip r:embed="rId33"/>
        <a:stretch/>
      </xdr:blipFill>
      <xdr:spPr bwMode="auto">
        <a:xfrm>
          <a:off x="2809875" y="21415375"/>
          <a:ext cx="2670279" cy="1828959"/>
        </a:xfrm>
        <a:prstGeom prst="rect">
          <a:avLst/>
        </a:prstGeom>
      </xdr:spPr>
    </xdr:pic>
    <xdr:clientData/>
  </xdr:twoCellAnchor>
  <xdr:twoCellAnchor editAs="oneCell">
    <xdr:from>
      <xdr:col>1</xdr:col>
      <xdr:colOff>206375</xdr:colOff>
      <xdr:row>19</xdr:row>
      <xdr:rowOff>31750</xdr:rowOff>
    </xdr:from>
    <xdr:to>
      <xdr:col>1</xdr:col>
      <xdr:colOff>2730338</xdr:colOff>
      <xdr:row>19</xdr:row>
      <xdr:rowOff>1762125</xdr:rowOff>
    </xdr:to>
    <xdr:pic>
      <xdr:nvPicPr>
        <xdr:cNvPr id="45" name="Рисунок 72" hidden="0"/>
        <xdr:cNvPicPr>
          <a:picLocks noChangeAspect="1"/>
        </xdr:cNvPicPr>
      </xdr:nvPicPr>
      <xdr:blipFill>
        <a:blip r:embed="rId34"/>
        <a:stretch/>
      </xdr:blipFill>
      <xdr:spPr bwMode="auto">
        <a:xfrm>
          <a:off x="2841625" y="25146000"/>
          <a:ext cx="2523963" cy="17303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21</xdr:row>
      <xdr:rowOff>381000</xdr:rowOff>
    </xdr:from>
    <xdr:to>
      <xdr:col>1</xdr:col>
      <xdr:colOff>2536516</xdr:colOff>
      <xdr:row>21</xdr:row>
      <xdr:rowOff>1588113</xdr:rowOff>
    </xdr:to>
    <xdr:pic>
      <xdr:nvPicPr>
        <xdr:cNvPr id="46" name="Рисунок 74" hidden="0"/>
        <xdr:cNvPicPr>
          <a:picLocks noChangeAspect="1"/>
        </xdr:cNvPicPr>
      </xdr:nvPicPr>
      <xdr:blipFill>
        <a:blip r:embed="rId35"/>
        <a:stretch/>
      </xdr:blipFill>
      <xdr:spPr bwMode="auto">
        <a:xfrm>
          <a:off x="2873375" y="29178250"/>
          <a:ext cx="2298391" cy="1207113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508000</xdr:colOff>
      <xdr:row>23</xdr:row>
      <xdr:rowOff>127000</xdr:rowOff>
    </xdr:from>
    <xdr:to>
      <xdr:col>1</xdr:col>
      <xdr:colOff>2532047</xdr:colOff>
      <xdr:row>23</xdr:row>
      <xdr:rowOff>1920875</xdr:rowOff>
    </xdr:to>
    <xdr:pic>
      <xdr:nvPicPr>
        <xdr:cNvPr id="47" name="Рисунок 75" hidden="0"/>
        <xdr:cNvPicPr>
          <a:picLocks noChangeAspect="1"/>
        </xdr:cNvPicPr>
      </xdr:nvPicPr>
      <xdr:blipFill>
        <a:blip r:embed="rId36"/>
        <a:stretch/>
      </xdr:blipFill>
      <xdr:spPr bwMode="auto">
        <a:xfrm>
          <a:off x="3143250" y="31178500"/>
          <a:ext cx="2024047" cy="1793875"/>
        </a:xfrm>
        <a:prstGeom prst="rect">
          <a:avLst/>
        </a:prstGeom>
      </xdr:spPr>
    </xdr:pic>
    <xdr:clientData/>
  </xdr:twoCellAnchor>
  <xdr:twoCellAnchor editAs="oneCell">
    <xdr:from>
      <xdr:col>1</xdr:col>
      <xdr:colOff>492125</xdr:colOff>
      <xdr:row>25</xdr:row>
      <xdr:rowOff>317500</xdr:rowOff>
    </xdr:from>
    <xdr:to>
      <xdr:col>1</xdr:col>
      <xdr:colOff>2516172</xdr:colOff>
      <xdr:row>25</xdr:row>
      <xdr:rowOff>2109879</xdr:rowOff>
    </xdr:to>
    <xdr:pic>
      <xdr:nvPicPr>
        <xdr:cNvPr id="48" name="Рисунок 76" hidden="0"/>
        <xdr:cNvPicPr>
          <a:picLocks noChangeAspect="1"/>
        </xdr:cNvPicPr>
      </xdr:nvPicPr>
      <xdr:blipFill>
        <a:blip r:embed="rId37"/>
        <a:stretch/>
      </xdr:blipFill>
      <xdr:spPr bwMode="auto">
        <a:xfrm>
          <a:off x="3127375" y="35782250"/>
          <a:ext cx="2024047" cy="1792379"/>
        </a:xfrm>
        <a:prstGeom prst="rect">
          <a:avLst/>
        </a:prstGeom>
      </xdr:spPr>
    </xdr:pic>
    <xdr:clientData/>
  </xdr:twoCellAnchor>
  <xdr:twoCellAnchor editAs="oneCell">
    <xdr:from>
      <xdr:col>1</xdr:col>
      <xdr:colOff>768399</xdr:colOff>
      <xdr:row>31</xdr:row>
      <xdr:rowOff>95250</xdr:rowOff>
    </xdr:from>
    <xdr:to>
      <xdr:col>1</xdr:col>
      <xdr:colOff>2323684</xdr:colOff>
      <xdr:row>31</xdr:row>
      <xdr:rowOff>1564339</xdr:rowOff>
    </xdr:to>
    <xdr:pic>
      <xdr:nvPicPr>
        <xdr:cNvPr id="49" name="Рисунок 77" hidden="0"/>
        <xdr:cNvPicPr>
          <a:picLocks noChangeAspect="1"/>
        </xdr:cNvPicPr>
      </xdr:nvPicPr>
      <xdr:blipFill>
        <a:blip r:embed="rId38"/>
        <a:stretch/>
      </xdr:blipFill>
      <xdr:spPr bwMode="auto">
        <a:xfrm>
          <a:off x="3403649" y="46148625"/>
          <a:ext cx="1555285" cy="146908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635000</xdr:colOff>
      <xdr:row>33</xdr:row>
      <xdr:rowOff>79375</xdr:rowOff>
    </xdr:from>
    <xdr:to>
      <xdr:col>1</xdr:col>
      <xdr:colOff>2561503</xdr:colOff>
      <xdr:row>33</xdr:row>
      <xdr:rowOff>1713245</xdr:rowOff>
    </xdr:to>
    <xdr:pic>
      <xdr:nvPicPr>
        <xdr:cNvPr id="50" name="Рисунок 78" hidden="0"/>
        <xdr:cNvPicPr>
          <a:picLocks noChangeAspect="1"/>
        </xdr:cNvPicPr>
      </xdr:nvPicPr>
      <xdr:blipFill>
        <a:blip r:embed="rId39"/>
        <a:stretch/>
      </xdr:blipFill>
      <xdr:spPr bwMode="auto">
        <a:xfrm>
          <a:off x="3270250" y="49530000"/>
          <a:ext cx="1926503" cy="1633870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45</xdr:row>
      <xdr:rowOff>158750</xdr:rowOff>
    </xdr:from>
    <xdr:to>
      <xdr:col>1</xdr:col>
      <xdr:colOff>2255288</xdr:colOff>
      <xdr:row>45</xdr:row>
      <xdr:rowOff>1540914</xdr:rowOff>
    </xdr:to>
    <xdr:pic>
      <xdr:nvPicPr>
        <xdr:cNvPr id="51" name="Рисунок 80" hidden="0"/>
        <xdr:cNvPicPr>
          <a:picLocks noChangeAspect="1"/>
        </xdr:cNvPicPr>
      </xdr:nvPicPr>
      <xdr:blipFill>
        <a:blip r:embed="rId40"/>
        <a:stretch/>
      </xdr:blipFill>
      <xdr:spPr bwMode="auto">
        <a:xfrm>
          <a:off x="3159125" y="62023625"/>
          <a:ext cx="1731414" cy="1382163"/>
        </a:xfrm>
        <a:prstGeom prst="rect">
          <a:avLst/>
        </a:prstGeom>
      </xdr:spPr>
    </xdr:pic>
    <xdr:clientData/>
  </xdr:twoCellAnchor>
  <xdr:twoCellAnchor editAs="oneCell">
    <xdr:from>
      <xdr:col>1</xdr:col>
      <xdr:colOff>665873</xdr:colOff>
      <xdr:row>50</xdr:row>
      <xdr:rowOff>658091</xdr:rowOff>
    </xdr:from>
    <xdr:to>
      <xdr:col>1</xdr:col>
      <xdr:colOff>2539645</xdr:colOff>
      <xdr:row>51</xdr:row>
      <xdr:rowOff>1168653</xdr:rowOff>
    </xdr:to>
    <xdr:pic>
      <xdr:nvPicPr>
        <xdr:cNvPr id="52" name="Рисунок 81" hidden="0"/>
        <xdr:cNvPicPr>
          <a:picLocks noChangeAspect="1"/>
        </xdr:cNvPicPr>
      </xdr:nvPicPr>
      <xdr:blipFill>
        <a:blip r:embed="rId41"/>
        <a:stretch/>
      </xdr:blipFill>
      <xdr:spPr bwMode="auto">
        <a:xfrm>
          <a:off x="3177009" y="82486500"/>
          <a:ext cx="1873772" cy="2346289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17</xdr:row>
      <xdr:rowOff>31750</xdr:rowOff>
    </xdr:from>
    <xdr:to>
      <xdr:col>1</xdr:col>
      <xdr:colOff>2813154</xdr:colOff>
      <xdr:row>18</xdr:row>
      <xdr:rowOff>3335</xdr:rowOff>
    </xdr:to>
    <xdr:pic>
      <xdr:nvPicPr>
        <xdr:cNvPr id="53" name="Рисунок 9" hidden="0"/>
        <xdr:cNvPicPr>
          <a:picLocks noChangeAspect="1"/>
        </xdr:cNvPicPr>
      </xdr:nvPicPr>
      <xdr:blipFill>
        <a:blip r:embed="rId42"/>
        <a:stretch/>
      </xdr:blipFill>
      <xdr:spPr bwMode="auto">
        <a:xfrm>
          <a:off x="2778125" y="23288625"/>
          <a:ext cx="2670279" cy="182895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38</xdr:row>
      <xdr:rowOff>222249</xdr:rowOff>
    </xdr:from>
    <xdr:to>
      <xdr:col>1</xdr:col>
      <xdr:colOff>2611543</xdr:colOff>
      <xdr:row>38</xdr:row>
      <xdr:rowOff>1941469</xdr:rowOff>
    </xdr:to>
    <xdr:pic>
      <xdr:nvPicPr>
        <xdr:cNvPr id="54" name="Рисунок 13" hidden="0"/>
        <xdr:cNvPicPr>
          <a:picLocks noChangeAspect="1"/>
        </xdr:cNvPicPr>
      </xdr:nvPicPr>
      <xdr:blipFill>
        <a:blip r:embed="rId43"/>
        <a:stretch/>
      </xdr:blipFill>
      <xdr:spPr bwMode="auto">
        <a:xfrm rot="10800000">
          <a:off x="3302000" y="57435749"/>
          <a:ext cx="1944793" cy="1719221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635000</xdr:colOff>
      <xdr:row>37</xdr:row>
      <xdr:rowOff>174624</xdr:rowOff>
    </xdr:from>
    <xdr:to>
      <xdr:col>1</xdr:col>
      <xdr:colOff>2268870</xdr:colOff>
      <xdr:row>37</xdr:row>
      <xdr:rowOff>1875556</xdr:rowOff>
    </xdr:to>
    <xdr:pic>
      <xdr:nvPicPr>
        <xdr:cNvPr id="55" name="Рисунок 23" hidden="0"/>
        <xdr:cNvPicPr>
          <a:picLocks noChangeAspect="1"/>
        </xdr:cNvPicPr>
      </xdr:nvPicPr>
      <xdr:blipFill>
        <a:blip r:embed="rId44"/>
        <a:stretch/>
      </xdr:blipFill>
      <xdr:spPr bwMode="auto">
        <a:xfrm>
          <a:off x="3270250" y="57388125"/>
          <a:ext cx="1633870" cy="170093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42</xdr:row>
      <xdr:rowOff>73301</xdr:rowOff>
    </xdr:from>
    <xdr:to>
      <xdr:col>1</xdr:col>
      <xdr:colOff>1984375</xdr:colOff>
      <xdr:row>42</xdr:row>
      <xdr:rowOff>1657108</xdr:rowOff>
    </xdr:to>
    <xdr:pic>
      <xdr:nvPicPr>
        <xdr:cNvPr id="56" name="Рисунок 33" hidden="0"/>
        <xdr:cNvPicPr>
          <a:picLocks noChangeAspect="1"/>
        </xdr:cNvPicPr>
      </xdr:nvPicPr>
      <xdr:blipFill>
        <a:blip r:embed="rId45"/>
        <a:stretch/>
      </xdr:blipFill>
      <xdr:spPr bwMode="auto">
        <a:xfrm>
          <a:off x="3587750" y="65716426"/>
          <a:ext cx="1031875" cy="158380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59</xdr:row>
      <xdr:rowOff>412750</xdr:rowOff>
    </xdr:from>
    <xdr:to>
      <xdr:col>1</xdr:col>
      <xdr:colOff>2835126</xdr:colOff>
      <xdr:row>59</xdr:row>
      <xdr:rowOff>1193106</xdr:rowOff>
    </xdr:to>
    <xdr:pic>
      <xdr:nvPicPr>
        <xdr:cNvPr id="57" name="Рисунок 36" hidden="0"/>
        <xdr:cNvPicPr>
          <a:picLocks noChangeAspect="1"/>
        </xdr:cNvPicPr>
      </xdr:nvPicPr>
      <xdr:blipFill>
        <a:blip r:embed="rId46"/>
        <a:stretch/>
      </xdr:blipFill>
      <xdr:spPr bwMode="auto">
        <a:xfrm>
          <a:off x="2794000" y="87423625"/>
          <a:ext cx="2676376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61</xdr:row>
      <xdr:rowOff>349249</xdr:rowOff>
    </xdr:from>
    <xdr:to>
      <xdr:col>1</xdr:col>
      <xdr:colOff>2771626</xdr:colOff>
      <xdr:row>61</xdr:row>
      <xdr:rowOff>1129606</xdr:rowOff>
    </xdr:to>
    <xdr:pic>
      <xdr:nvPicPr>
        <xdr:cNvPr id="58" name="Рисунок 37" hidden="0"/>
        <xdr:cNvPicPr>
          <a:picLocks noChangeAspect="1"/>
        </xdr:cNvPicPr>
      </xdr:nvPicPr>
      <xdr:blipFill>
        <a:blip r:embed="rId46"/>
        <a:stretch/>
      </xdr:blipFill>
      <xdr:spPr bwMode="auto">
        <a:xfrm>
          <a:off x="2730500" y="88693625"/>
          <a:ext cx="2676376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58</xdr:row>
      <xdr:rowOff>333375</xdr:rowOff>
    </xdr:from>
    <xdr:to>
      <xdr:col>1</xdr:col>
      <xdr:colOff>2713315</xdr:colOff>
      <xdr:row>58</xdr:row>
      <xdr:rowOff>1223468</xdr:rowOff>
    </xdr:to>
    <xdr:pic>
      <xdr:nvPicPr>
        <xdr:cNvPr id="59" name="Рисунок 38" hidden="0"/>
        <xdr:cNvPicPr>
          <a:picLocks noChangeAspect="1"/>
        </xdr:cNvPicPr>
      </xdr:nvPicPr>
      <xdr:blipFill>
        <a:blip r:embed="rId47"/>
        <a:stretch/>
      </xdr:blipFill>
      <xdr:spPr bwMode="auto">
        <a:xfrm>
          <a:off x="2873375" y="87344250"/>
          <a:ext cx="2475191" cy="89009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60</xdr:row>
      <xdr:rowOff>190500</xdr:rowOff>
    </xdr:from>
    <xdr:to>
      <xdr:col>1</xdr:col>
      <xdr:colOff>2760941</xdr:colOff>
      <xdr:row>60</xdr:row>
      <xdr:rowOff>1080593</xdr:rowOff>
    </xdr:to>
    <xdr:pic>
      <xdr:nvPicPr>
        <xdr:cNvPr id="60" name="Рисунок 42" hidden="0"/>
        <xdr:cNvPicPr>
          <a:picLocks noChangeAspect="1"/>
        </xdr:cNvPicPr>
      </xdr:nvPicPr>
      <xdr:blipFill>
        <a:blip r:embed="rId47"/>
        <a:stretch/>
      </xdr:blipFill>
      <xdr:spPr bwMode="auto">
        <a:xfrm>
          <a:off x="2921000" y="89916000"/>
          <a:ext cx="2475191" cy="890093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62</xdr:row>
      <xdr:rowOff>238125</xdr:rowOff>
    </xdr:from>
    <xdr:to>
      <xdr:col>1</xdr:col>
      <xdr:colOff>2776575</xdr:colOff>
      <xdr:row>62</xdr:row>
      <xdr:rowOff>963612</xdr:rowOff>
    </xdr:to>
    <xdr:pic>
      <xdr:nvPicPr>
        <xdr:cNvPr id="61" name="Рисунок 43" hidden="0"/>
        <xdr:cNvPicPr>
          <a:picLocks noChangeAspect="1"/>
        </xdr:cNvPicPr>
      </xdr:nvPicPr>
      <xdr:blipFill>
        <a:blip r:embed="rId48"/>
        <a:stretch/>
      </xdr:blipFill>
      <xdr:spPr bwMode="auto">
        <a:xfrm>
          <a:off x="2778125" y="92725875"/>
          <a:ext cx="2633700" cy="725487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65</xdr:row>
      <xdr:rowOff>254000</xdr:rowOff>
    </xdr:from>
    <xdr:to>
      <xdr:col>1</xdr:col>
      <xdr:colOff>2855190</xdr:colOff>
      <xdr:row>65</xdr:row>
      <xdr:rowOff>1174576</xdr:rowOff>
    </xdr:to>
    <xdr:pic>
      <xdr:nvPicPr>
        <xdr:cNvPr id="62" name="Рисунок 44" hidden="0"/>
        <xdr:cNvPicPr>
          <a:picLocks noChangeAspect="1"/>
        </xdr:cNvPicPr>
      </xdr:nvPicPr>
      <xdr:blipFill>
        <a:blip r:embed="rId49"/>
        <a:stretch/>
      </xdr:blipFill>
      <xdr:spPr bwMode="auto">
        <a:xfrm>
          <a:off x="2857500" y="95456375"/>
          <a:ext cx="2651990" cy="920576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68</xdr:row>
      <xdr:rowOff>460375</xdr:rowOff>
    </xdr:from>
    <xdr:to>
      <xdr:col>1</xdr:col>
      <xdr:colOff>2739876</xdr:colOff>
      <xdr:row>68</xdr:row>
      <xdr:rowOff>1082221</xdr:rowOff>
    </xdr:to>
    <xdr:pic>
      <xdr:nvPicPr>
        <xdr:cNvPr id="63" name="Рисунок 45" hidden="0"/>
        <xdr:cNvPicPr>
          <a:picLocks noChangeAspect="1"/>
        </xdr:cNvPicPr>
      </xdr:nvPicPr>
      <xdr:blipFill>
        <a:blip r:embed="rId50"/>
        <a:stretch/>
      </xdr:blipFill>
      <xdr:spPr bwMode="auto">
        <a:xfrm>
          <a:off x="2698750" y="99901375"/>
          <a:ext cx="2676376" cy="62184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73</xdr:row>
      <xdr:rowOff>555625</xdr:rowOff>
    </xdr:from>
    <xdr:to>
      <xdr:col>1</xdr:col>
      <xdr:colOff>2842489</xdr:colOff>
      <xdr:row>73</xdr:row>
      <xdr:rowOff>1421332</xdr:rowOff>
    </xdr:to>
    <xdr:pic>
      <xdr:nvPicPr>
        <xdr:cNvPr id="64" name="Рисунок 46" hidden="0"/>
        <xdr:cNvPicPr>
          <a:picLocks noChangeAspect="1"/>
        </xdr:cNvPicPr>
      </xdr:nvPicPr>
      <xdr:blipFill>
        <a:blip r:embed="rId51"/>
        <a:stretch/>
      </xdr:blipFill>
      <xdr:spPr bwMode="auto">
        <a:xfrm>
          <a:off x="2825750" y="106060875"/>
          <a:ext cx="2651990" cy="865707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72</xdr:row>
      <xdr:rowOff>142875</xdr:rowOff>
    </xdr:from>
    <xdr:to>
      <xdr:col>1</xdr:col>
      <xdr:colOff>2856469</xdr:colOff>
      <xdr:row>72</xdr:row>
      <xdr:rowOff>1112222</xdr:rowOff>
    </xdr:to>
    <xdr:pic>
      <xdr:nvPicPr>
        <xdr:cNvPr id="65" name="Рисунок 48" hidden="0"/>
        <xdr:cNvPicPr>
          <a:picLocks noChangeAspect="1"/>
        </xdr:cNvPicPr>
      </xdr:nvPicPr>
      <xdr:blipFill>
        <a:blip r:embed="rId52"/>
        <a:stretch/>
      </xdr:blipFill>
      <xdr:spPr bwMode="auto">
        <a:xfrm>
          <a:off x="2746375" y="104235250"/>
          <a:ext cx="2773920" cy="96934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74</xdr:row>
      <xdr:rowOff>412750</xdr:rowOff>
    </xdr:from>
    <xdr:to>
      <xdr:col>2</xdr:col>
      <xdr:colOff>2145</xdr:colOff>
      <xdr:row>74</xdr:row>
      <xdr:rowOff>1382098</xdr:rowOff>
    </xdr:to>
    <xdr:pic>
      <xdr:nvPicPr>
        <xdr:cNvPr id="66" name="Рисунок 55" hidden="0"/>
        <xdr:cNvPicPr>
          <a:picLocks noChangeAspect="1"/>
        </xdr:cNvPicPr>
      </xdr:nvPicPr>
      <xdr:blipFill>
        <a:blip r:embed="rId52"/>
        <a:stretch/>
      </xdr:blipFill>
      <xdr:spPr bwMode="auto">
        <a:xfrm>
          <a:off x="2778125" y="107600750"/>
          <a:ext cx="2773920" cy="969348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75</xdr:row>
      <xdr:rowOff>301625</xdr:rowOff>
    </xdr:from>
    <xdr:to>
      <xdr:col>2</xdr:col>
      <xdr:colOff>2399</xdr:colOff>
      <xdr:row>75</xdr:row>
      <xdr:rowOff>1277070</xdr:rowOff>
    </xdr:to>
    <xdr:pic>
      <xdr:nvPicPr>
        <xdr:cNvPr id="67" name="Рисунок 56" hidden="0"/>
        <xdr:cNvPicPr>
          <a:picLocks noChangeAspect="1"/>
        </xdr:cNvPicPr>
      </xdr:nvPicPr>
      <xdr:blipFill>
        <a:blip r:embed="rId53"/>
        <a:stretch/>
      </xdr:blipFill>
      <xdr:spPr bwMode="auto">
        <a:xfrm>
          <a:off x="2794000" y="109172375"/>
          <a:ext cx="2767824" cy="975445"/>
        </a:xfrm>
        <a:prstGeom prst="rect">
          <a:avLst/>
        </a:prstGeom>
      </xdr:spPr>
    </xdr:pic>
    <xdr:clientData/>
  </xdr:twoCellAnchor>
  <xdr:twoCellAnchor editAs="oneCell">
    <xdr:from>
      <xdr:col>1</xdr:col>
      <xdr:colOff>329045</xdr:colOff>
      <xdr:row>64</xdr:row>
      <xdr:rowOff>346362</xdr:rowOff>
    </xdr:from>
    <xdr:to>
      <xdr:col>1</xdr:col>
      <xdr:colOff>2683081</xdr:colOff>
      <xdr:row>64</xdr:row>
      <xdr:rowOff>950395</xdr:rowOff>
    </xdr:to>
    <xdr:pic>
      <xdr:nvPicPr>
        <xdr:cNvPr id="68" name="Рисунок 68" hidden="0"/>
        <xdr:cNvPicPr>
          <a:picLocks noChangeAspect="1"/>
        </xdr:cNvPicPr>
      </xdr:nvPicPr>
      <xdr:blipFill>
        <a:blip r:embed="rId13"/>
        <a:srcRect l="4391" t="27509" r="4060" b="28168"/>
        <a:stretch/>
      </xdr:blipFill>
      <xdr:spPr bwMode="auto">
        <a:xfrm>
          <a:off x="2840181" y="102575590"/>
          <a:ext cx="2354036" cy="6040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oneCellAnchor>
    <xdr:from>
      <xdr:col>1</xdr:col>
      <xdr:colOff>117927</xdr:colOff>
      <xdr:row>8</xdr:row>
      <xdr:rowOff>544286</xdr:rowOff>
    </xdr:from>
    <xdr:ext cx="1381486" cy="602409"/>
    <xdr:pic>
      <xdr:nvPicPr>
        <xdr:cNvPr id="4" name="Рисунок 3" hidden="0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727528" y="1287236"/>
          <a:ext cx="1381487" cy="602409"/>
        </a:xfrm>
        <a:prstGeom prst="rect">
          <a:avLst/>
        </a:prstGeom>
      </xdr:spPr>
    </xdr:pic>
    <xdr:clientData/>
  </xdr:oneCellAnchor>
  <xdr:oneCellAnchor>
    <xdr:from>
      <xdr:col>1</xdr:col>
      <xdr:colOff>74083</xdr:colOff>
      <xdr:row>10</xdr:row>
      <xdr:rowOff>158751</xdr:rowOff>
    </xdr:from>
    <xdr:ext cx="1354667" cy="459358"/>
    <xdr:pic>
      <xdr:nvPicPr>
        <xdr:cNvPr id="5" name="Рисунок 4" hidden="0"/>
        <xdr:cNvPicPr>
          <a:picLocks noChangeAspect="1"/>
        </xdr:cNvPicPr>
      </xdr:nvPicPr>
      <xdr:blipFill>
        <a:blip r:embed="rId2"/>
        <a:stretch/>
      </xdr:blipFill>
      <xdr:spPr bwMode="auto">
        <a:xfrm>
          <a:off x="683683" y="2184401"/>
          <a:ext cx="1354667" cy="459358"/>
        </a:xfrm>
        <a:prstGeom prst="rect">
          <a:avLst/>
        </a:prstGeom>
      </xdr:spPr>
    </xdr:pic>
    <xdr:clientData/>
  </xdr:oneCellAnchor>
  <xdr:oneCellAnchor>
    <xdr:from>
      <xdr:col>1</xdr:col>
      <xdr:colOff>42333</xdr:colOff>
      <xdr:row>11</xdr:row>
      <xdr:rowOff>201083</xdr:rowOff>
    </xdr:from>
    <xdr:ext cx="1467673" cy="448776"/>
    <xdr:pic>
      <xdr:nvPicPr>
        <xdr:cNvPr id="6" name="Рисунок 5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651933" y="2391833"/>
          <a:ext cx="1467673" cy="448776"/>
        </a:xfrm>
        <a:prstGeom prst="rect">
          <a:avLst/>
        </a:prstGeom>
      </xdr:spPr>
    </xdr:pic>
    <xdr:clientData/>
  </xdr:oneCellAnchor>
  <xdr:oneCellAnchor>
    <xdr:from>
      <xdr:col>1</xdr:col>
      <xdr:colOff>52917</xdr:colOff>
      <xdr:row>12</xdr:row>
      <xdr:rowOff>158750</xdr:rowOff>
    </xdr:from>
    <xdr:ext cx="1477107" cy="546157"/>
    <xdr:pic>
      <xdr:nvPicPr>
        <xdr:cNvPr id="7" name="Рисунок 6" hidden="0"/>
        <xdr:cNvPicPr>
          <a:picLocks noChangeAspect="1"/>
        </xdr:cNvPicPr>
      </xdr:nvPicPr>
      <xdr:blipFill>
        <a:blip r:embed="rId4"/>
        <a:stretch/>
      </xdr:blipFill>
      <xdr:spPr bwMode="auto">
        <a:xfrm>
          <a:off x="662517" y="2552700"/>
          <a:ext cx="1477107" cy="546157"/>
        </a:xfrm>
        <a:prstGeom prst="rect">
          <a:avLst/>
        </a:prstGeom>
      </xdr:spPr>
    </xdr:pic>
    <xdr:clientData/>
  </xdr:oneCellAnchor>
  <xdr:oneCellAnchor>
    <xdr:from>
      <xdr:col>1</xdr:col>
      <xdr:colOff>58180</xdr:colOff>
      <xdr:row>13</xdr:row>
      <xdr:rowOff>42333</xdr:rowOff>
    </xdr:from>
    <xdr:ext cx="1444653" cy="641407"/>
    <xdr:pic>
      <xdr:nvPicPr>
        <xdr:cNvPr id="8" name="Рисунок 7" hidden="0"/>
        <xdr:cNvPicPr>
          <a:picLocks noChangeAspect="1"/>
        </xdr:cNvPicPr>
      </xdr:nvPicPr>
      <xdr:blipFill>
        <a:blip r:embed="rId5"/>
        <a:stretch/>
      </xdr:blipFill>
      <xdr:spPr bwMode="auto">
        <a:xfrm flipH="1">
          <a:off x="667780" y="2620433"/>
          <a:ext cx="1444654" cy="641407"/>
        </a:xfrm>
        <a:prstGeom prst="rect">
          <a:avLst/>
        </a:prstGeom>
      </xdr:spPr>
    </xdr:pic>
    <xdr:clientData/>
  </xdr:oneCellAnchor>
  <xdr:twoCellAnchor editAs="oneCell">
    <xdr:from>
      <xdr:col>1</xdr:col>
      <xdr:colOff>63501</xdr:colOff>
      <xdr:row>4</xdr:row>
      <xdr:rowOff>232833</xdr:rowOff>
    </xdr:from>
    <xdr:to>
      <xdr:col>1</xdr:col>
      <xdr:colOff>1619250</xdr:colOff>
      <xdr:row>4</xdr:row>
      <xdr:rowOff>1129464</xdr:rowOff>
    </xdr:to>
    <xdr:pic>
      <xdr:nvPicPr>
        <xdr:cNvPr id="9" name="Рисунок 10" hidden="0"/>
        <xdr:cNvPicPr>
          <a:picLocks noChangeAspect="1"/>
        </xdr:cNvPicPr>
      </xdr:nvPicPr>
      <xdr:blipFill>
        <a:blip r:embed="rId6"/>
        <a:stretch/>
      </xdr:blipFill>
      <xdr:spPr bwMode="auto">
        <a:xfrm>
          <a:off x="2053168" y="1852083"/>
          <a:ext cx="1555750" cy="896631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5</xdr:row>
      <xdr:rowOff>275166</xdr:rowOff>
    </xdr:from>
    <xdr:to>
      <xdr:col>1</xdr:col>
      <xdr:colOff>1655420</xdr:colOff>
      <xdr:row>5</xdr:row>
      <xdr:rowOff>984249</xdr:rowOff>
    </xdr:to>
    <xdr:pic>
      <xdr:nvPicPr>
        <xdr:cNvPr id="10" name="Рисунок 12" hidden="0"/>
        <xdr:cNvPicPr>
          <a:picLocks noChangeAspect="1"/>
        </xdr:cNvPicPr>
      </xdr:nvPicPr>
      <xdr:blipFill>
        <a:blip r:embed="rId7"/>
        <a:stretch/>
      </xdr:blipFill>
      <xdr:spPr bwMode="auto">
        <a:xfrm>
          <a:off x="2116667" y="3270249"/>
          <a:ext cx="1528420" cy="709083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7</xdr:row>
      <xdr:rowOff>238684</xdr:rowOff>
    </xdr:from>
    <xdr:to>
      <xdr:col>1</xdr:col>
      <xdr:colOff>1608667</xdr:colOff>
      <xdr:row>7</xdr:row>
      <xdr:rowOff>994831</xdr:rowOff>
    </xdr:to>
    <xdr:pic>
      <xdr:nvPicPr>
        <xdr:cNvPr id="11" name="Рисунок 14" hidden="0"/>
        <xdr:cNvPicPr>
          <a:picLocks noChangeAspect="1"/>
        </xdr:cNvPicPr>
      </xdr:nvPicPr>
      <xdr:blipFill>
        <a:blip r:embed="rId8"/>
        <a:stretch/>
      </xdr:blipFill>
      <xdr:spPr bwMode="auto">
        <a:xfrm>
          <a:off x="2042584" y="4440268"/>
          <a:ext cx="1555750" cy="756147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6</xdr:row>
      <xdr:rowOff>264583</xdr:rowOff>
    </xdr:from>
    <xdr:to>
      <xdr:col>1</xdr:col>
      <xdr:colOff>1628698</xdr:colOff>
      <xdr:row>6</xdr:row>
      <xdr:rowOff>1020552</xdr:rowOff>
    </xdr:to>
    <xdr:pic>
      <xdr:nvPicPr>
        <xdr:cNvPr id="12" name="Рисунок 1" hidden="0"/>
        <xdr:cNvPicPr>
          <a:picLocks noChangeAspect="1"/>
        </xdr:cNvPicPr>
      </xdr:nvPicPr>
      <xdr:blipFill>
        <a:blip r:embed="rId9"/>
        <a:stretch/>
      </xdr:blipFill>
      <xdr:spPr bwMode="auto">
        <a:xfrm>
          <a:off x="2063750" y="4646083"/>
          <a:ext cx="1554615" cy="755970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3</xdr:row>
      <xdr:rowOff>190500</xdr:rowOff>
    </xdr:from>
    <xdr:to>
      <xdr:col>1</xdr:col>
      <xdr:colOff>1307962</xdr:colOff>
      <xdr:row>3</xdr:row>
      <xdr:rowOff>962428</xdr:rowOff>
    </xdr:to>
    <xdr:pic>
      <xdr:nvPicPr>
        <xdr:cNvPr id="13" name="Рисунок 2" hidden="0"/>
        <xdr:cNvPicPr>
          <a:picLocks noChangeAspect="1"/>
        </xdr:cNvPicPr>
      </xdr:nvPicPr>
      <xdr:blipFill>
        <a:blip r:embed="rId10"/>
        <a:stretch/>
      </xdr:blipFill>
      <xdr:spPr bwMode="auto">
        <a:xfrm>
          <a:off x="2137834" y="1989667"/>
          <a:ext cx="1159795" cy="7719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1</xdr:col>
      <xdr:colOff>585108</xdr:colOff>
      <xdr:row>4</xdr:row>
      <xdr:rowOff>54429</xdr:rowOff>
    </xdr:from>
    <xdr:to>
      <xdr:col>1</xdr:col>
      <xdr:colOff>1143001</xdr:colOff>
      <xdr:row>4</xdr:row>
      <xdr:rowOff>622284</xdr:rowOff>
    </xdr:to>
    <xdr:pic>
      <xdr:nvPicPr>
        <xdr:cNvPr id="4" name="Рисунок 1" hidden="0"/>
        <xdr:cNvPicPr>
          <a:picLocks noChangeAspect="1" noChangeArrowheads="1"/>
        </xdr:cNvPicPr>
      </xdr:nvPicPr>
      <xdr:blipFill>
        <a:blip r:embed="rId1"/>
        <a:stretch/>
      </xdr:blipFill>
      <xdr:spPr bwMode="auto">
        <a:xfrm>
          <a:off x="1804308" y="1035504"/>
          <a:ext cx="557893" cy="5678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585109</xdr:colOff>
      <xdr:row>5</xdr:row>
      <xdr:rowOff>95250</xdr:rowOff>
    </xdr:from>
    <xdr:to>
      <xdr:col>1</xdr:col>
      <xdr:colOff>1230649</xdr:colOff>
      <xdr:row>5</xdr:row>
      <xdr:rowOff>830035</xdr:rowOff>
    </xdr:to>
    <xdr:pic>
      <xdr:nvPicPr>
        <xdr:cNvPr id="5" name="Рисунок 2" hidden="0"/>
        <xdr:cNvPicPr>
          <a:picLocks noChangeAspect="1" noChangeArrowheads="1"/>
        </xdr:cNvPicPr>
      </xdr:nvPicPr>
      <xdr:blipFill>
        <a:blip r:embed="rId2"/>
        <a:stretch/>
      </xdr:blipFill>
      <xdr:spPr bwMode="auto">
        <a:xfrm>
          <a:off x="1804309" y="1704975"/>
          <a:ext cx="645540" cy="7347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625928</xdr:colOff>
      <xdr:row>6</xdr:row>
      <xdr:rowOff>68036</xdr:rowOff>
    </xdr:from>
    <xdr:to>
      <xdr:col>1</xdr:col>
      <xdr:colOff>1088572</xdr:colOff>
      <xdr:row>6</xdr:row>
      <xdr:rowOff>907682</xdr:rowOff>
    </xdr:to>
    <xdr:pic>
      <xdr:nvPicPr>
        <xdr:cNvPr id="6" name="Рисунок 3" hidden="0"/>
        <xdr:cNvPicPr>
          <a:picLocks noChangeAspect="1" noChangeArrowheads="1"/>
        </xdr:cNvPicPr>
      </xdr:nvPicPr>
      <xdr:blipFill>
        <a:blip r:embed="rId3"/>
        <a:stretch/>
      </xdr:blipFill>
      <xdr:spPr bwMode="auto">
        <a:xfrm>
          <a:off x="1845129" y="2592161"/>
          <a:ext cx="462643" cy="83964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104775</xdr:colOff>
      <xdr:row>8</xdr:row>
      <xdr:rowOff>32662</xdr:rowOff>
    </xdr:from>
    <xdr:to>
      <xdr:col>1</xdr:col>
      <xdr:colOff>1552575</xdr:colOff>
      <xdr:row>8</xdr:row>
      <xdr:rowOff>874481</xdr:rowOff>
    </xdr:to>
    <xdr:pic>
      <xdr:nvPicPr>
        <xdr:cNvPr id="7" name="Рисунок 4" hidden="0"/>
        <xdr:cNvPicPr>
          <a:picLocks noChangeAspect="1" noChangeArrowheads="1"/>
        </xdr:cNvPicPr>
      </xdr:nvPicPr>
      <xdr:blipFill>
        <a:blip r:embed="rId4"/>
        <a:stretch/>
      </xdr:blipFill>
      <xdr:spPr bwMode="auto">
        <a:xfrm>
          <a:off x="1323974" y="4537987"/>
          <a:ext cx="1447800" cy="84181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332548</xdr:colOff>
      <xdr:row>7</xdr:row>
      <xdr:rowOff>43068</xdr:rowOff>
    </xdr:from>
    <xdr:to>
      <xdr:col>1</xdr:col>
      <xdr:colOff>1416634</xdr:colOff>
      <xdr:row>7</xdr:row>
      <xdr:rowOff>896177</xdr:rowOff>
    </xdr:to>
    <xdr:pic>
      <xdr:nvPicPr>
        <xdr:cNvPr id="8" name="Рисунок 5" hidden="0"/>
        <xdr:cNvPicPr>
          <a:picLocks noChangeAspect="1" noChangeArrowheads="1"/>
        </xdr:cNvPicPr>
      </xdr:nvPicPr>
      <xdr:blipFill>
        <a:blip r:embed="rId5"/>
        <a:stretch/>
      </xdr:blipFill>
      <xdr:spPr bwMode="auto">
        <a:xfrm>
          <a:off x="1551748" y="3567318"/>
          <a:ext cx="1084086" cy="8531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84665</xdr:colOff>
      <xdr:row>13</xdr:row>
      <xdr:rowOff>52917</xdr:rowOff>
    </xdr:from>
    <xdr:to>
      <xdr:col>1</xdr:col>
      <xdr:colOff>1629833</xdr:colOff>
      <xdr:row>13</xdr:row>
      <xdr:rowOff>699823</xdr:rowOff>
    </xdr:to>
    <xdr:pic>
      <xdr:nvPicPr>
        <xdr:cNvPr id="9" name="Рисунок 7" hidden="0"/>
        <xdr:cNvPicPr>
          <a:picLocks noChangeAspect="1"/>
        </xdr:cNvPicPr>
      </xdr:nvPicPr>
      <xdr:blipFill>
        <a:blip r:embed="rId6"/>
        <a:stretch/>
      </xdr:blipFill>
      <xdr:spPr bwMode="auto">
        <a:xfrm>
          <a:off x="1365247" y="7228417"/>
          <a:ext cx="1545168" cy="646906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169331</xdr:colOff>
      <xdr:row>14</xdr:row>
      <xdr:rowOff>116418</xdr:rowOff>
    </xdr:from>
    <xdr:to>
      <xdr:col>1</xdr:col>
      <xdr:colOff>1672166</xdr:colOff>
      <xdr:row>14</xdr:row>
      <xdr:rowOff>740834</xdr:rowOff>
    </xdr:to>
    <xdr:pic>
      <xdr:nvPicPr>
        <xdr:cNvPr id="10" name="Рисунок 9" hidden="0"/>
        <xdr:cNvPicPr>
          <a:picLocks noChangeAspect="1"/>
        </xdr:cNvPicPr>
      </xdr:nvPicPr>
      <xdr:blipFill>
        <a:blip r:embed="rId7"/>
        <a:stretch/>
      </xdr:blipFill>
      <xdr:spPr bwMode="auto">
        <a:xfrm>
          <a:off x="1449914" y="8001001"/>
          <a:ext cx="1502835" cy="624416"/>
        </a:xfrm>
        <a:prstGeom prst="rect">
          <a:avLst/>
        </a:prstGeom>
      </xdr:spPr>
    </xdr:pic>
    <xdr:clientData/>
  </xdr:twoCellAnchor>
  <xdr:twoCellAnchor editAs="oneCell">
    <xdr:from>
      <xdr:col>1</xdr:col>
      <xdr:colOff>560915</xdr:colOff>
      <xdr:row>12</xdr:row>
      <xdr:rowOff>105833</xdr:rowOff>
    </xdr:from>
    <xdr:to>
      <xdr:col>1</xdr:col>
      <xdr:colOff>1140086</xdr:colOff>
      <xdr:row>12</xdr:row>
      <xdr:rowOff>916671</xdr:rowOff>
    </xdr:to>
    <xdr:pic>
      <xdr:nvPicPr>
        <xdr:cNvPr id="11" name="Рисунок 10" hidden="0"/>
        <xdr:cNvPicPr>
          <a:picLocks noChangeAspect="1"/>
        </xdr:cNvPicPr>
      </xdr:nvPicPr>
      <xdr:blipFill>
        <a:blip r:embed="rId8"/>
        <a:stretch/>
      </xdr:blipFill>
      <xdr:spPr bwMode="auto">
        <a:xfrm>
          <a:off x="1841499" y="7281333"/>
          <a:ext cx="579170" cy="810838"/>
        </a:xfrm>
        <a:prstGeom prst="rect">
          <a:avLst/>
        </a:prstGeom>
      </xdr:spPr>
    </xdr:pic>
    <xdr:clientData/>
  </xdr:twoCellAnchor>
  <xdr:twoCellAnchor editAs="oneCell">
    <xdr:from>
      <xdr:col>1</xdr:col>
      <xdr:colOff>465666</xdr:colOff>
      <xdr:row>9</xdr:row>
      <xdr:rowOff>52916</xdr:rowOff>
    </xdr:from>
    <xdr:to>
      <xdr:col>1</xdr:col>
      <xdr:colOff>1300891</xdr:colOff>
      <xdr:row>9</xdr:row>
      <xdr:rowOff>711341</xdr:rowOff>
    </xdr:to>
    <xdr:pic>
      <xdr:nvPicPr>
        <xdr:cNvPr id="12" name="Рисунок 11" hidden="0"/>
        <xdr:cNvPicPr>
          <a:picLocks noChangeAspect="1"/>
        </xdr:cNvPicPr>
      </xdr:nvPicPr>
      <xdr:blipFill>
        <a:blip r:embed="rId9"/>
        <a:stretch/>
      </xdr:blipFill>
      <xdr:spPr bwMode="auto">
        <a:xfrm>
          <a:off x="1746250" y="5471583"/>
          <a:ext cx="835224" cy="6584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10</xdr:row>
      <xdr:rowOff>95250</xdr:rowOff>
    </xdr:from>
    <xdr:to>
      <xdr:col>1</xdr:col>
      <xdr:colOff>1332058</xdr:colOff>
      <xdr:row>10</xdr:row>
      <xdr:rowOff>698806</xdr:rowOff>
    </xdr:to>
    <xdr:pic>
      <xdr:nvPicPr>
        <xdr:cNvPr id="13" name="Рисунок 12" hidden="0"/>
        <xdr:cNvPicPr>
          <a:picLocks noChangeAspect="1"/>
        </xdr:cNvPicPr>
      </xdr:nvPicPr>
      <xdr:blipFill>
        <a:blip r:embed="rId10"/>
        <a:stretch/>
      </xdr:blipFill>
      <xdr:spPr bwMode="auto">
        <a:xfrm>
          <a:off x="1661583" y="6286500"/>
          <a:ext cx="951058" cy="603556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11</xdr:row>
      <xdr:rowOff>105833</xdr:rowOff>
    </xdr:from>
    <xdr:to>
      <xdr:col>1</xdr:col>
      <xdr:colOff>1746141</xdr:colOff>
      <xdr:row>11</xdr:row>
      <xdr:rowOff>556976</xdr:rowOff>
    </xdr:to>
    <xdr:pic>
      <xdr:nvPicPr>
        <xdr:cNvPr id="14" name="Рисунок 14" hidden="0"/>
        <xdr:cNvPicPr>
          <a:picLocks noChangeAspect="1"/>
        </xdr:cNvPicPr>
      </xdr:nvPicPr>
      <xdr:blipFill>
        <a:blip r:embed="rId11"/>
        <a:stretch/>
      </xdr:blipFill>
      <xdr:spPr bwMode="auto">
        <a:xfrm>
          <a:off x="1344083" y="7037916"/>
          <a:ext cx="1682642" cy="451143"/>
        </a:xfrm>
        <a:prstGeom prst="rect">
          <a:avLst/>
        </a:prstGeom>
      </xdr:spPr>
    </xdr:pic>
    <xdr:clientData/>
  </xdr:twoCellAnchor>
</xdr:wsDr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</a:theme>
</file>

<file path=xl/worksheets/_rels/sheet1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1.xml"/></Relationships>
</file>

<file path=xl/worksheets/_rels/sheet2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2.xml"/></Relationships>
</file>

<file path=xl/worksheets/_rels/sheet3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3.xml"/></Relationships>
</file>

<file path=xl/worksheets/_rels/sheet4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0">
      <selection activeCell="C47" activeCellId="0" sqref="C47"/>
    </sheetView>
  </sheetViews>
  <sheetFormatPr defaultRowHeight="14.25"/>
  <cols>
    <col customWidth="1" min="1" max="1" width="30"/>
    <col customWidth="1" min="2" max="2" width="35.85546875"/>
    <col customWidth="1" min="3" max="3" width="93.140625"/>
    <col customWidth="1" min="4" max="4" width="25.7109375"/>
    <col customWidth="1" hidden="1" min="5" max="11" width="8.7109375"/>
  </cols>
  <sheetData>
    <row r="2" ht="34.5">
      <c r="A2" s="1" t="s">
        <v>0</v>
      </c>
    </row>
    <row r="4" ht="21">
      <c r="A4" s="2" t="s">
        <v>1</v>
      </c>
      <c r="B4" s="3" t="s">
        <v>2</v>
      </c>
      <c r="C4" s="3" t="s">
        <v>3</v>
      </c>
      <c r="D4" s="4" t="s">
        <v>4</v>
      </c>
    </row>
    <row r="5" ht="27.75">
      <c r="A5" s="5" t="s">
        <v>5</v>
      </c>
      <c r="B5" s="6"/>
      <c r="C5" s="6"/>
      <c r="D5" s="7"/>
    </row>
    <row r="6" ht="93.599999999999994" customHeight="1">
      <c r="A6" s="8" t="s">
        <v>6</v>
      </c>
      <c r="B6" s="9"/>
      <c r="C6" s="10" t="s">
        <v>7</v>
      </c>
      <c r="D6" s="11">
        <v>1980</v>
      </c>
    </row>
    <row r="7" ht="93.599999999999994" customHeight="1">
      <c r="A7" s="8" t="s">
        <v>8</v>
      </c>
      <c r="B7" s="9"/>
      <c r="C7" s="10" t="s">
        <v>9</v>
      </c>
      <c r="D7" s="11">
        <v>1980</v>
      </c>
    </row>
    <row r="8" ht="93.599999999999994" customHeight="1">
      <c r="A8" s="12" t="s">
        <v>10</v>
      </c>
      <c r="B8" s="9"/>
      <c r="C8" s="10" t="s">
        <v>11</v>
      </c>
      <c r="D8" s="13">
        <v>1980</v>
      </c>
    </row>
    <row r="9" ht="103.5" customHeight="1">
      <c r="A9" s="14" t="s">
        <v>12</v>
      </c>
      <c r="B9" s="9"/>
      <c r="C9" s="10" t="s">
        <v>13</v>
      </c>
      <c r="D9" s="11">
        <v>2630</v>
      </c>
    </row>
    <row r="10" ht="104.25" customHeight="1">
      <c r="A10" s="12" t="s">
        <v>14</v>
      </c>
      <c r="B10" s="9"/>
      <c r="C10" s="10" t="s">
        <v>15</v>
      </c>
      <c r="D10" s="13">
        <v>2630</v>
      </c>
    </row>
    <row r="11" ht="84.75" customHeight="1">
      <c r="A11" s="8" t="s">
        <v>16</v>
      </c>
      <c r="B11" s="9"/>
      <c r="C11" s="10" t="s">
        <v>17</v>
      </c>
      <c r="D11" s="11">
        <v>2630</v>
      </c>
    </row>
    <row r="12" ht="107.25" customHeight="1">
      <c r="A12" s="12" t="s">
        <v>18</v>
      </c>
      <c r="B12" s="9"/>
      <c r="C12" s="10" t="s">
        <v>15</v>
      </c>
      <c r="D12" s="13">
        <v>2630</v>
      </c>
    </row>
    <row r="13" ht="110.25" customHeight="1">
      <c r="A13" s="12" t="s">
        <v>19</v>
      </c>
      <c r="B13" s="9"/>
      <c r="C13" s="10" t="s">
        <v>20</v>
      </c>
      <c r="D13" s="13">
        <v>2850</v>
      </c>
    </row>
    <row r="14" ht="99" customHeight="1">
      <c r="A14" s="8" t="s">
        <v>21</v>
      </c>
      <c r="B14" s="9"/>
      <c r="C14" s="10" t="s">
        <v>22</v>
      </c>
      <c r="D14" s="11">
        <v>4620</v>
      </c>
    </row>
    <row r="15" ht="86.25">
      <c r="A15" s="14" t="s">
        <v>23</v>
      </c>
      <c r="B15" s="15"/>
      <c r="C15" s="16" t="s">
        <v>24</v>
      </c>
      <c r="D15" s="17">
        <v>3850</v>
      </c>
      <c r="K15" s="18"/>
    </row>
    <row r="16" ht="95.25" customHeight="1">
      <c r="A16" s="12" t="s">
        <v>25</v>
      </c>
      <c r="B16" s="15"/>
      <c r="C16" s="16" t="s">
        <v>26</v>
      </c>
      <c r="D16" s="19">
        <v>4400</v>
      </c>
      <c r="K16" s="18"/>
    </row>
    <row r="17" ht="101.45" customHeight="1">
      <c r="A17" s="12" t="s">
        <v>27</v>
      </c>
      <c r="B17" s="15"/>
      <c r="C17" s="16" t="s">
        <v>28</v>
      </c>
      <c r="D17" s="19">
        <v>6600</v>
      </c>
      <c r="K17" s="18"/>
    </row>
    <row r="18" ht="103.5">
      <c r="A18" s="8" t="s">
        <v>29</v>
      </c>
      <c r="B18" s="20"/>
      <c r="C18" s="10" t="s">
        <v>30</v>
      </c>
      <c r="D18" s="17">
        <v>7700</v>
      </c>
    </row>
    <row r="19" ht="42" customHeight="1">
      <c r="A19" s="21" t="s">
        <v>31</v>
      </c>
      <c r="B19" s="22"/>
      <c r="C19" s="22"/>
      <c r="D19" s="23"/>
    </row>
    <row r="20" ht="93.75" customHeight="1">
      <c r="A20" s="24" t="s">
        <v>32</v>
      </c>
      <c r="B20" s="9"/>
      <c r="C20" s="25" t="s">
        <v>33</v>
      </c>
      <c r="D20" s="26">
        <v>1380</v>
      </c>
    </row>
    <row r="21" ht="99.75" customHeight="1">
      <c r="A21" s="8" t="s">
        <v>34</v>
      </c>
      <c r="B21" s="27"/>
      <c r="C21" s="10" t="s">
        <v>35</v>
      </c>
      <c r="D21" s="11">
        <v>1900</v>
      </c>
    </row>
    <row r="22" ht="99.75" customHeight="1">
      <c r="A22" s="12" t="s">
        <v>36</v>
      </c>
      <c r="B22" s="27"/>
      <c r="C22" s="10" t="s">
        <v>37</v>
      </c>
      <c r="D22" s="13">
        <v>1900</v>
      </c>
    </row>
    <row r="23" ht="97.5" customHeight="1">
      <c r="A23" s="24" t="s">
        <v>38</v>
      </c>
      <c r="B23" s="9"/>
      <c r="C23" s="25" t="s">
        <v>39</v>
      </c>
      <c r="D23" s="28">
        <v>1980</v>
      </c>
    </row>
    <row r="24" ht="97.5" customHeight="1">
      <c r="A24" s="29" t="s">
        <v>40</v>
      </c>
      <c r="B24" s="9"/>
      <c r="C24" s="30" t="s">
        <v>41</v>
      </c>
      <c r="D24" s="13">
        <v>1980</v>
      </c>
    </row>
    <row r="25" ht="89.25" customHeight="1">
      <c r="A25" s="8" t="s">
        <v>42</v>
      </c>
      <c r="B25" s="27"/>
      <c r="C25" s="10" t="s">
        <v>43</v>
      </c>
      <c r="D25" s="11">
        <v>2530</v>
      </c>
    </row>
    <row r="26" ht="94.5" customHeight="1">
      <c r="A26" s="12" t="s">
        <v>44</v>
      </c>
      <c r="B26" s="27"/>
      <c r="C26" s="10" t="s">
        <v>45</v>
      </c>
      <c r="D26" s="13">
        <v>2530</v>
      </c>
    </row>
    <row r="27" ht="89.25" customHeight="1">
      <c r="A27" s="8" t="s">
        <v>46</v>
      </c>
      <c r="B27" s="27"/>
      <c r="C27" s="10" t="s">
        <v>47</v>
      </c>
      <c r="D27" s="11">
        <v>2530</v>
      </c>
    </row>
    <row r="28" ht="97.5" customHeight="1">
      <c r="A28" s="12" t="s">
        <v>48</v>
      </c>
      <c r="B28" s="27"/>
      <c r="C28" s="10" t="s">
        <v>45</v>
      </c>
      <c r="D28" s="13">
        <v>2530</v>
      </c>
    </row>
    <row r="29" ht="97.5" customHeight="1">
      <c r="A29" s="12" t="s">
        <v>49</v>
      </c>
      <c r="B29" s="27"/>
      <c r="C29" s="10" t="s">
        <v>50</v>
      </c>
      <c r="D29" s="13">
        <v>2850</v>
      </c>
    </row>
    <row r="30" ht="99.75" customHeight="1">
      <c r="A30" s="8" t="s">
        <v>51</v>
      </c>
      <c r="B30" s="27"/>
      <c r="C30" s="10" t="s">
        <v>52</v>
      </c>
      <c r="D30" s="11">
        <v>3630</v>
      </c>
    </row>
    <row r="31" ht="99.75" customHeight="1">
      <c r="A31" s="12" t="s">
        <v>53</v>
      </c>
      <c r="B31" s="27"/>
      <c r="C31" s="10" t="s">
        <v>50</v>
      </c>
      <c r="D31" s="13">
        <v>3850</v>
      </c>
    </row>
    <row r="32" ht="99.75" customHeight="1">
      <c r="A32" s="31" t="s">
        <v>54</v>
      </c>
      <c r="B32" s="27"/>
      <c r="C32" s="30" t="s">
        <v>55</v>
      </c>
      <c r="D32" s="32">
        <v>3850</v>
      </c>
    </row>
    <row r="33" ht="45.75" customHeight="1">
      <c r="A33" s="21" t="s">
        <v>56</v>
      </c>
      <c r="B33" s="22"/>
      <c r="C33" s="22"/>
      <c r="D33" s="23"/>
    </row>
    <row r="34" ht="103.5">
      <c r="A34" s="20" t="s">
        <v>57</v>
      </c>
      <c r="B34" s="27"/>
      <c r="C34" s="10" t="s">
        <v>58</v>
      </c>
      <c r="D34" s="11">
        <v>24000</v>
      </c>
    </row>
    <row r="35" ht="18.75"/>
    <row r="36" ht="64.5" customHeight="1">
      <c r="A36" s="1" t="s">
        <v>59</v>
      </c>
    </row>
    <row r="37" ht="17.25" customHeight="1">
      <c r="A37" s="1"/>
    </row>
    <row r="38" ht="33" customHeight="1">
      <c r="A38" s="2" t="s">
        <v>1</v>
      </c>
      <c r="B38" s="3" t="s">
        <v>2</v>
      </c>
      <c r="C38" s="3" t="s">
        <v>3</v>
      </c>
      <c r="D38" s="4"/>
    </row>
    <row r="39" ht="44.25" customHeight="1">
      <c r="A39" s="5" t="s">
        <v>60</v>
      </c>
      <c r="B39" s="6"/>
      <c r="C39" s="6"/>
      <c r="D39" s="7"/>
    </row>
    <row r="40" ht="99.75" customHeight="1">
      <c r="A40" s="8" t="s">
        <v>61</v>
      </c>
      <c r="B40" s="33"/>
      <c r="C40" s="10" t="s">
        <v>62</v>
      </c>
      <c r="D40" s="11">
        <v>4400</v>
      </c>
    </row>
    <row r="41" ht="99.75" customHeight="1">
      <c r="A41" s="12" t="s">
        <v>63</v>
      </c>
      <c r="B41" s="33"/>
      <c r="C41" s="10" t="s">
        <v>64</v>
      </c>
      <c r="D41" s="13">
        <v>4700</v>
      </c>
    </row>
    <row r="42" ht="96" customHeight="1">
      <c r="A42" s="8" t="s">
        <v>65</v>
      </c>
      <c r="B42" s="33"/>
      <c r="C42" s="10" t="s">
        <v>66</v>
      </c>
      <c r="D42" s="11">
        <v>6600</v>
      </c>
    </row>
    <row r="43" ht="96" customHeight="1">
      <c r="A43" s="12" t="s">
        <v>67</v>
      </c>
      <c r="B43" s="33"/>
      <c r="C43" s="10" t="s">
        <v>68</v>
      </c>
      <c r="D43" s="13">
        <v>6600</v>
      </c>
    </row>
    <row r="44" ht="96" customHeight="1">
      <c r="A44" s="12" t="s">
        <v>69</v>
      </c>
      <c r="B44" s="33"/>
      <c r="C44" s="10" t="s">
        <v>70</v>
      </c>
      <c r="D44" s="13">
        <v>11000</v>
      </c>
    </row>
    <row r="45" ht="96" customHeight="1">
      <c r="A45" s="8" t="s">
        <v>71</v>
      </c>
      <c r="B45" s="27"/>
      <c r="C45" s="10" t="s">
        <v>72</v>
      </c>
      <c r="D45" s="11">
        <v>11000</v>
      </c>
    </row>
    <row r="46" ht="39" customHeight="1">
      <c r="A46" s="5" t="s">
        <v>73</v>
      </c>
      <c r="B46" s="6"/>
      <c r="C46" s="6"/>
      <c r="D46" s="7"/>
    </row>
    <row r="47" ht="111.75" customHeight="1">
      <c r="A47" s="8" t="s">
        <v>74</v>
      </c>
      <c r="B47" s="33"/>
      <c r="C47" s="10" t="s">
        <v>75</v>
      </c>
      <c r="D47" s="11">
        <v>6000</v>
      </c>
    </row>
    <row r="48" ht="111.75" customHeight="1">
      <c r="A48" s="12" t="s">
        <v>76</v>
      </c>
      <c r="B48" s="33"/>
      <c r="C48" s="10" t="s">
        <v>77</v>
      </c>
      <c r="D48" s="13">
        <v>8000</v>
      </c>
    </row>
    <row r="49" ht="111" customHeight="1">
      <c r="A49" s="8" t="s">
        <v>78</v>
      </c>
      <c r="B49" s="33"/>
      <c r="C49" s="10" t="s">
        <v>79</v>
      </c>
      <c r="D49" s="11">
        <v>8800</v>
      </c>
    </row>
    <row r="50" ht="130.5" customHeight="1">
      <c r="A50" s="12" t="s">
        <v>80</v>
      </c>
      <c r="B50" s="33"/>
      <c r="C50" s="10" t="s">
        <v>81</v>
      </c>
      <c r="D50" s="13">
        <v>11000</v>
      </c>
    </row>
    <row r="51" ht="111" customHeight="1">
      <c r="A51" s="12" t="s">
        <v>82</v>
      </c>
      <c r="B51" s="33"/>
      <c r="C51" s="10" t="s">
        <v>83</v>
      </c>
      <c r="D51" s="13">
        <v>18000</v>
      </c>
    </row>
    <row r="52" ht="111" customHeight="1">
      <c r="A52" s="12" t="s">
        <v>84</v>
      </c>
      <c r="B52" s="33"/>
      <c r="C52" s="10" t="s">
        <v>85</v>
      </c>
      <c r="D52" s="13">
        <v>24000</v>
      </c>
    </row>
    <row r="53" ht="111" customHeight="1">
      <c r="A53" s="12" t="s">
        <v>86</v>
      </c>
      <c r="B53" s="33"/>
      <c r="C53" s="10" t="s">
        <v>87</v>
      </c>
      <c r="D53" s="13">
        <v>36000</v>
      </c>
    </row>
    <row r="54" ht="118.5" customHeight="1">
      <c r="A54" s="8" t="s">
        <v>88</v>
      </c>
      <c r="B54" s="27"/>
      <c r="C54" s="10" t="s">
        <v>89</v>
      </c>
      <c r="D54" s="11">
        <v>17600</v>
      </c>
    </row>
    <row r="55" ht="39" customHeight="1">
      <c r="A55" s="5" t="s">
        <v>90</v>
      </c>
      <c r="B55" s="6"/>
      <c r="C55" s="6"/>
      <c r="D55" s="7"/>
    </row>
    <row r="56" ht="111.75" customHeight="1">
      <c r="A56" s="14" t="s">
        <v>91</v>
      </c>
      <c r="B56" s="34"/>
      <c r="C56" s="10" t="s">
        <v>92</v>
      </c>
      <c r="D56" s="32">
        <v>9200</v>
      </c>
    </row>
    <row r="57" ht="111.75" customHeight="1">
      <c r="A57" s="12" t="s">
        <v>93</v>
      </c>
      <c r="B57" s="34"/>
      <c r="C57" s="10" t="s">
        <v>94</v>
      </c>
      <c r="D57" s="13">
        <v>10000</v>
      </c>
    </row>
    <row r="58" ht="111" customHeight="1">
      <c r="A58" s="24" t="s">
        <v>95</v>
      </c>
      <c r="B58" s="34"/>
      <c r="C58" s="25" t="s">
        <v>96</v>
      </c>
      <c r="D58" s="35">
        <v>15400</v>
      </c>
    </row>
    <row r="59" ht="111" customHeight="1">
      <c r="A59" s="12" t="s">
        <v>97</v>
      </c>
      <c r="B59" s="34"/>
      <c r="C59" s="10" t="s">
        <v>98</v>
      </c>
      <c r="D59" s="13">
        <v>16000</v>
      </c>
    </row>
    <row r="60" ht="114" customHeight="1">
      <c r="A60" s="12" t="s">
        <v>99</v>
      </c>
      <c r="B60" s="34"/>
      <c r="C60" s="10" t="s">
        <v>100</v>
      </c>
      <c r="D60" s="13">
        <v>32000</v>
      </c>
    </row>
    <row r="61" ht="118.5" customHeight="1">
      <c r="A61" s="24" t="s">
        <v>101</v>
      </c>
      <c r="B61" s="36"/>
      <c r="C61" s="25" t="s">
        <v>102</v>
      </c>
      <c r="D61" s="35">
        <v>27500</v>
      </c>
    </row>
    <row r="62" ht="27.75">
      <c r="A62" s="37" t="s">
        <v>103</v>
      </c>
      <c r="B62" s="38"/>
      <c r="C62" s="38"/>
      <c r="D62" s="39"/>
    </row>
    <row r="63" ht="125.09999999999999" customHeight="1">
      <c r="A63" s="12" t="s">
        <v>104</v>
      </c>
      <c r="B63" s="34"/>
      <c r="C63" s="10" t="s">
        <v>105</v>
      </c>
      <c r="D63" s="13">
        <v>12000</v>
      </c>
    </row>
    <row r="64" ht="122.45" customHeight="1">
      <c r="A64" s="12" t="s">
        <v>106</v>
      </c>
      <c r="B64" s="34"/>
      <c r="C64" s="10" t="s">
        <v>107</v>
      </c>
      <c r="D64" s="13">
        <v>18500</v>
      </c>
    </row>
    <row r="65" ht="120" customHeight="1">
      <c r="A65" s="12" t="s">
        <v>108</v>
      </c>
      <c r="B65" s="34"/>
      <c r="C65" s="10" t="s">
        <v>109</v>
      </c>
      <c r="D65" s="13">
        <v>36000</v>
      </c>
    </row>
  </sheetData>
  <mergeCells count="7">
    <mergeCell ref="A5:D5"/>
    <mergeCell ref="A19:D19"/>
    <mergeCell ref="A33:D33"/>
    <mergeCell ref="A39:D39"/>
    <mergeCell ref="A46:D46"/>
    <mergeCell ref="A55:D55"/>
    <mergeCell ref="A62:D62"/>
  </mergeCells>
  <printOptions headings="0" gridLines="0" gridLinesSet="0"/>
  <pageMargins left="0.25" right="0.25" top="0.75" bottom="0.75" header="0.29999999999999999" footer="0.29999999999999999"/>
  <pageSetup blackAndWhite="0" cellComments="none" copies="1" draft="0" errors="displayed" firstPageNumber="-1" fitToHeight="0" fitToWidth="0" horizontalDpi="600" orientation="portrait" pageOrder="downThenOver" paperSize="9" scale="37" useFirstPageNumber="0" usePrinterDefaults="1" vertic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40">
      <selection activeCell="A6" activeCellId="0" sqref="A6"/>
    </sheetView>
  </sheetViews>
  <sheetFormatPr defaultRowHeight="15"/>
  <cols>
    <col customWidth="1" min="1" max="1" width="37.7109375"/>
    <col customWidth="1" min="2" max="2" width="42.85546875"/>
    <col customWidth="1" min="3" max="3" width="76.28515625"/>
    <col customWidth="1" min="4" max="4" width="25.28515625"/>
    <col customWidth="1" min="5" max="5" width="31.28515625"/>
    <col customWidth="1" min="6" max="6" width="26.28515625"/>
    <col customWidth="1" min="7" max="7" width="26"/>
    <col customWidth="1" hidden="1" min="8" max="10" width="8.7109375"/>
  </cols>
  <sheetData>
    <row r="2" ht="45">
      <c r="A2" s="40" t="s">
        <v>110</v>
      </c>
    </row>
    <row r="4" ht="21">
      <c r="A4" s="2" t="s">
        <v>1</v>
      </c>
      <c r="B4" s="3" t="s">
        <v>2</v>
      </c>
      <c r="C4" s="3" t="s">
        <v>3</v>
      </c>
      <c r="D4" s="4" t="s">
        <v>4</v>
      </c>
      <c r="E4" s="4" t="s">
        <v>111</v>
      </c>
      <c r="F4" s="4" t="s">
        <v>112</v>
      </c>
      <c r="G4" s="4" t="s">
        <v>113</v>
      </c>
    </row>
    <row r="5" ht="30">
      <c r="A5" s="5" t="s">
        <v>114</v>
      </c>
      <c r="B5" s="6"/>
      <c r="C5" s="6"/>
      <c r="D5" s="7"/>
      <c r="F5" s="4"/>
    </row>
    <row r="6" ht="146.25" customHeight="1">
      <c r="A6" s="24" t="s">
        <v>115</v>
      </c>
      <c r="B6" s="9"/>
      <c r="C6" s="25" t="s">
        <v>116</v>
      </c>
      <c r="D6" s="28">
        <v>8250</v>
      </c>
      <c r="E6" s="41"/>
      <c r="F6" s="4"/>
      <c r="G6" s="4"/>
    </row>
    <row r="7" ht="146.25" customHeight="1">
      <c r="A7" s="14" t="s">
        <v>117</v>
      </c>
      <c r="B7" s="9"/>
      <c r="C7" s="10" t="s">
        <v>118</v>
      </c>
      <c r="D7" s="11">
        <v>8250</v>
      </c>
      <c r="E7" s="41">
        <v>5775</v>
      </c>
      <c r="F7" s="4">
        <v>4950</v>
      </c>
      <c r="G7" s="4">
        <v>4125</v>
      </c>
    </row>
    <row r="8" ht="180" customHeight="1">
      <c r="A8" s="42" t="s">
        <v>119</v>
      </c>
      <c r="B8" s="9"/>
      <c r="C8" s="43" t="s">
        <v>120</v>
      </c>
      <c r="D8" s="11">
        <v>16500</v>
      </c>
      <c r="E8" s="41">
        <f t="shared" ref="E8:E9" si="0">D8*0.7</f>
        <v>11550</v>
      </c>
      <c r="F8" s="4">
        <f t="shared" ref="F8:F9" si="1">D8*0.6</f>
        <v>9900</v>
      </c>
      <c r="G8" s="4">
        <f t="shared" ref="G8:G9" si="2">D8*0.5</f>
        <v>8250</v>
      </c>
      <c r="J8" s="18"/>
    </row>
    <row r="9" ht="180" customHeight="1">
      <c r="A9" s="42" t="s">
        <v>121</v>
      </c>
      <c r="B9" s="9"/>
      <c r="C9" s="43" t="s">
        <v>122</v>
      </c>
      <c r="D9" s="11">
        <v>25820</v>
      </c>
      <c r="E9" s="41">
        <f t="shared" si="0"/>
        <v>18074</v>
      </c>
      <c r="F9" s="4">
        <f t="shared" si="1"/>
        <v>15492</v>
      </c>
      <c r="G9" s="4">
        <f t="shared" si="2"/>
        <v>12910</v>
      </c>
      <c r="J9" s="18"/>
    </row>
    <row r="10" ht="165" customHeight="1">
      <c r="A10" s="42" t="s">
        <v>123</v>
      </c>
      <c r="B10" s="9"/>
      <c r="C10" s="43" t="s">
        <v>124</v>
      </c>
      <c r="D10" s="11">
        <v>11000</v>
      </c>
      <c r="E10" s="41">
        <f t="shared" ref="E10:E73" si="3">D10*0.7</f>
        <v>7699.9999999999991</v>
      </c>
      <c r="F10" s="4">
        <f t="shared" ref="F10:F73" si="4">D10*0.6</f>
        <v>6600</v>
      </c>
      <c r="G10" s="4">
        <f t="shared" ref="G10:G73" si="5">D10*0.5</f>
        <v>5500</v>
      </c>
    </row>
    <row r="11" ht="152.25" customHeight="1">
      <c r="A11" s="42" t="s">
        <v>125</v>
      </c>
      <c r="B11" s="9"/>
      <c r="C11" s="43" t="s">
        <v>126</v>
      </c>
      <c r="D11" s="11">
        <v>12000</v>
      </c>
      <c r="E11" s="41">
        <f t="shared" si="3"/>
        <v>8400</v>
      </c>
      <c r="F11" s="4">
        <f t="shared" si="4"/>
        <v>7200</v>
      </c>
      <c r="G11" s="4">
        <f t="shared" si="5"/>
        <v>6000</v>
      </c>
    </row>
    <row r="12" ht="205.5" customHeight="1">
      <c r="A12" s="42" t="s">
        <v>127</v>
      </c>
      <c r="B12" s="9"/>
      <c r="C12" s="43" t="s">
        <v>128</v>
      </c>
      <c r="D12" s="11">
        <v>22000</v>
      </c>
      <c r="E12" s="41">
        <f t="shared" si="3"/>
        <v>15399.999999999998</v>
      </c>
      <c r="F12" s="4">
        <f t="shared" si="4"/>
        <v>13200</v>
      </c>
      <c r="G12" s="4">
        <f t="shared" si="5"/>
        <v>11000</v>
      </c>
    </row>
    <row r="13" ht="187.5">
      <c r="A13" s="14" t="s">
        <v>129</v>
      </c>
      <c r="B13" s="9"/>
      <c r="C13" s="10" t="s">
        <v>130</v>
      </c>
      <c r="D13" s="44">
        <v>33000</v>
      </c>
      <c r="E13" s="41">
        <f t="shared" si="3"/>
        <v>23100</v>
      </c>
      <c r="F13" s="4">
        <f t="shared" si="4"/>
        <v>19800</v>
      </c>
      <c r="G13" s="4">
        <f t="shared" si="5"/>
        <v>16500</v>
      </c>
    </row>
    <row r="14" ht="30">
      <c r="A14" s="21" t="s">
        <v>131</v>
      </c>
      <c r="B14" s="22"/>
      <c r="C14" s="22"/>
      <c r="D14" s="23" t="s">
        <v>132</v>
      </c>
      <c r="E14" s="41"/>
      <c r="F14" s="4"/>
      <c r="G14" s="4"/>
    </row>
    <row r="15" ht="130.5" customHeight="1">
      <c r="A15" s="45" t="s">
        <v>133</v>
      </c>
      <c r="B15" s="46"/>
      <c r="C15" s="47" t="s">
        <v>134</v>
      </c>
      <c r="D15" s="48">
        <v>4100</v>
      </c>
      <c r="E15" s="41">
        <f t="shared" si="3"/>
        <v>2870</v>
      </c>
      <c r="F15" s="4">
        <f t="shared" si="4"/>
        <v>2460</v>
      </c>
      <c r="G15" s="4">
        <f t="shared" si="5"/>
        <v>2050</v>
      </c>
    </row>
    <row r="16" ht="146.25" customHeight="1">
      <c r="A16" s="49" t="s">
        <v>135</v>
      </c>
      <c r="B16" s="9"/>
      <c r="C16" s="10" t="s">
        <v>136</v>
      </c>
      <c r="D16" s="11">
        <v>4620</v>
      </c>
      <c r="E16" s="41">
        <f t="shared" si="3"/>
        <v>3234</v>
      </c>
      <c r="F16" s="4">
        <f t="shared" si="4"/>
        <v>2772</v>
      </c>
      <c r="G16" s="4">
        <f t="shared" si="5"/>
        <v>2310</v>
      </c>
    </row>
    <row r="17" ht="146.25" customHeight="1">
      <c r="A17" s="49" t="s">
        <v>137</v>
      </c>
      <c r="B17" s="9"/>
      <c r="C17" s="10" t="s">
        <v>138</v>
      </c>
      <c r="D17" s="11">
        <v>5720</v>
      </c>
      <c r="E17" s="41">
        <f t="shared" si="3"/>
        <v>4003.9999999999995</v>
      </c>
      <c r="F17" s="4">
        <f t="shared" si="4"/>
        <v>3432</v>
      </c>
      <c r="G17" s="4">
        <f t="shared" si="5"/>
        <v>2860</v>
      </c>
    </row>
    <row r="18" ht="146.25" customHeight="1">
      <c r="A18" s="49" t="s">
        <v>139</v>
      </c>
      <c r="B18" s="9"/>
      <c r="C18" s="10" t="s">
        <v>140</v>
      </c>
      <c r="D18" s="11">
        <v>5720</v>
      </c>
      <c r="E18" s="41">
        <f t="shared" si="3"/>
        <v>4003.9999999999995</v>
      </c>
      <c r="F18" s="4">
        <f t="shared" si="4"/>
        <v>3432</v>
      </c>
      <c r="G18" s="4">
        <f t="shared" si="5"/>
        <v>2860</v>
      </c>
    </row>
    <row r="19" ht="146.25" customHeight="1">
      <c r="A19" s="49" t="s">
        <v>141</v>
      </c>
      <c r="B19" s="9"/>
      <c r="C19" s="10" t="s">
        <v>142</v>
      </c>
      <c r="D19" s="11">
        <v>8200</v>
      </c>
      <c r="E19" s="41">
        <f t="shared" si="3"/>
        <v>5740</v>
      </c>
      <c r="F19" s="4">
        <f t="shared" si="4"/>
        <v>4920</v>
      </c>
      <c r="G19" s="4">
        <f t="shared" si="5"/>
        <v>4100</v>
      </c>
    </row>
    <row r="20" ht="142.5" customHeight="1">
      <c r="A20" s="49" t="s">
        <v>143</v>
      </c>
      <c r="B20" s="9"/>
      <c r="C20" s="10" t="s">
        <v>144</v>
      </c>
      <c r="D20" s="32">
        <v>8800</v>
      </c>
      <c r="E20" s="50">
        <f t="shared" si="3"/>
        <v>6160</v>
      </c>
      <c r="F20" s="51">
        <f t="shared" si="4"/>
        <v>5280</v>
      </c>
      <c r="G20" s="51">
        <f t="shared" si="5"/>
        <v>4400</v>
      </c>
    </row>
    <row r="21" ht="159.75" customHeight="1">
      <c r="A21" s="20" t="s">
        <v>145</v>
      </c>
      <c r="B21" s="9"/>
      <c r="C21" s="10" t="s">
        <v>146</v>
      </c>
      <c r="D21" s="11">
        <v>11000</v>
      </c>
      <c r="E21" s="41">
        <f t="shared" si="3"/>
        <v>7699.9999999999991</v>
      </c>
      <c r="F21" s="4">
        <f t="shared" si="4"/>
        <v>6600</v>
      </c>
      <c r="G21" s="4">
        <f t="shared" si="5"/>
        <v>5500</v>
      </c>
    </row>
    <row r="22" ht="147" customHeight="1">
      <c r="A22" s="20" t="s">
        <v>147</v>
      </c>
      <c r="B22" s="9"/>
      <c r="C22" s="10" t="s">
        <v>148</v>
      </c>
      <c r="D22" s="52">
        <v>19800</v>
      </c>
      <c r="E22" s="41">
        <f t="shared" si="3"/>
        <v>13860</v>
      </c>
      <c r="F22" s="4">
        <f t="shared" si="4"/>
        <v>11880</v>
      </c>
      <c r="G22" s="4">
        <f t="shared" si="5"/>
        <v>9900</v>
      </c>
    </row>
    <row r="23" ht="30">
      <c r="A23" s="5" t="s">
        <v>149</v>
      </c>
      <c r="B23" s="6"/>
      <c r="C23" s="6"/>
      <c r="D23" s="7" t="s">
        <v>132</v>
      </c>
      <c r="E23" s="41"/>
      <c r="F23" s="4"/>
      <c r="G23" s="4"/>
    </row>
    <row r="24" ht="162.59999999999999" customHeight="1">
      <c r="A24" s="20" t="s">
        <v>150</v>
      </c>
      <c r="B24" s="9"/>
      <c r="C24" s="10" t="s">
        <v>151</v>
      </c>
      <c r="D24" s="11">
        <v>8250</v>
      </c>
      <c r="E24" s="41">
        <f t="shared" si="3"/>
        <v>5775</v>
      </c>
      <c r="F24" s="4">
        <f t="shared" si="4"/>
        <v>4950</v>
      </c>
      <c r="G24" s="4">
        <f t="shared" si="5"/>
        <v>4125</v>
      </c>
    </row>
    <row r="25" ht="184.5" customHeight="1">
      <c r="A25" s="20" t="s">
        <v>152</v>
      </c>
      <c r="B25" s="9"/>
      <c r="C25" s="10" t="s">
        <v>153</v>
      </c>
      <c r="D25" s="11">
        <v>16500</v>
      </c>
      <c r="E25" s="41">
        <f t="shared" si="3"/>
        <v>11550</v>
      </c>
      <c r="F25" s="4">
        <f t="shared" si="4"/>
        <v>9900</v>
      </c>
      <c r="G25" s="4">
        <f t="shared" si="5"/>
        <v>8250</v>
      </c>
    </row>
    <row r="26" ht="184.5" customHeight="1">
      <c r="A26" s="20" t="s">
        <v>154</v>
      </c>
      <c r="B26" s="9"/>
      <c r="C26" s="10" t="s">
        <v>155</v>
      </c>
      <c r="D26" s="11">
        <v>10450</v>
      </c>
      <c r="E26" s="41">
        <f t="shared" si="3"/>
        <v>7314.9999999999991</v>
      </c>
      <c r="F26" s="4">
        <f t="shared" si="4"/>
        <v>6270</v>
      </c>
      <c r="G26" s="4">
        <f t="shared" si="5"/>
        <v>5225</v>
      </c>
    </row>
    <row r="27" ht="205.5" customHeight="1">
      <c r="A27" s="20" t="s">
        <v>156</v>
      </c>
      <c r="B27" s="9"/>
      <c r="C27" s="10" t="s">
        <v>157</v>
      </c>
      <c r="D27" s="11">
        <v>22000</v>
      </c>
      <c r="E27" s="41">
        <f t="shared" si="3"/>
        <v>15399.999999999998</v>
      </c>
      <c r="F27" s="4">
        <f t="shared" si="4"/>
        <v>13200</v>
      </c>
      <c r="G27" s="4">
        <f t="shared" si="5"/>
        <v>11000</v>
      </c>
    </row>
    <row r="28" ht="195.75" customHeight="1">
      <c r="A28" s="20" t="s">
        <v>158</v>
      </c>
      <c r="B28" s="9"/>
      <c r="C28" s="10" t="s">
        <v>159</v>
      </c>
      <c r="D28" s="11">
        <v>33000</v>
      </c>
      <c r="E28" s="41">
        <f t="shared" si="3"/>
        <v>23100</v>
      </c>
      <c r="F28" s="4">
        <f t="shared" si="4"/>
        <v>19800</v>
      </c>
      <c r="G28" s="4">
        <f t="shared" si="5"/>
        <v>16500</v>
      </c>
    </row>
    <row r="29" ht="30">
      <c r="A29" s="5" t="s">
        <v>160</v>
      </c>
      <c r="B29" s="6"/>
      <c r="C29" s="6"/>
      <c r="D29" s="7" t="s">
        <v>132</v>
      </c>
      <c r="E29" s="41"/>
      <c r="F29" s="4"/>
      <c r="G29" s="4"/>
    </row>
    <row r="30" ht="138.75" customHeight="1">
      <c r="A30" s="20" t="s">
        <v>161</v>
      </c>
      <c r="B30" s="9"/>
      <c r="C30" s="10" t="s">
        <v>162</v>
      </c>
      <c r="D30" s="32">
        <v>3850</v>
      </c>
      <c r="E30" s="50">
        <f t="shared" si="3"/>
        <v>2695</v>
      </c>
      <c r="F30" s="51">
        <f t="shared" si="4"/>
        <v>2310</v>
      </c>
      <c r="G30" s="51">
        <f t="shared" si="5"/>
        <v>1925</v>
      </c>
    </row>
    <row r="31" ht="138" customHeight="1">
      <c r="A31" s="20" t="s">
        <v>163</v>
      </c>
      <c r="B31" s="9"/>
      <c r="C31" s="10" t="s">
        <v>164</v>
      </c>
      <c r="D31" s="32">
        <v>4500</v>
      </c>
      <c r="E31" s="50">
        <f t="shared" si="3"/>
        <v>3150</v>
      </c>
      <c r="F31" s="51">
        <f t="shared" si="4"/>
        <v>2700</v>
      </c>
      <c r="G31" s="51">
        <f t="shared" si="5"/>
        <v>2250</v>
      </c>
    </row>
    <row r="32" ht="148.5" customHeight="1">
      <c r="A32" s="20" t="s">
        <v>165</v>
      </c>
      <c r="B32" s="9"/>
      <c r="C32" s="10" t="s">
        <v>166</v>
      </c>
      <c r="D32" s="11">
        <v>5720</v>
      </c>
      <c r="E32" s="41">
        <f t="shared" si="3"/>
        <v>4003.9999999999995</v>
      </c>
      <c r="F32" s="4">
        <f t="shared" si="4"/>
        <v>3432</v>
      </c>
      <c r="G32" s="4">
        <f t="shared" si="5"/>
        <v>2860</v>
      </c>
    </row>
    <row r="33" ht="176.25" customHeight="1">
      <c r="A33" s="20" t="s">
        <v>167</v>
      </c>
      <c r="B33" s="9"/>
      <c r="C33" s="10" t="s">
        <v>168</v>
      </c>
      <c r="D33" s="11">
        <v>8200</v>
      </c>
      <c r="E33" s="41">
        <f t="shared" si="3"/>
        <v>5740</v>
      </c>
      <c r="F33" s="4">
        <f t="shared" si="4"/>
        <v>4920</v>
      </c>
      <c r="G33" s="4">
        <f t="shared" si="5"/>
        <v>4100</v>
      </c>
    </row>
    <row r="34" ht="157.5" customHeight="1">
      <c r="A34" s="20" t="s">
        <v>169</v>
      </c>
      <c r="B34" s="9"/>
      <c r="C34" s="10" t="s">
        <v>170</v>
      </c>
      <c r="D34" s="11">
        <v>8800</v>
      </c>
      <c r="E34" s="41">
        <f t="shared" si="3"/>
        <v>6160</v>
      </c>
      <c r="F34" s="4">
        <f t="shared" si="4"/>
        <v>5280</v>
      </c>
      <c r="G34" s="4">
        <f t="shared" si="5"/>
        <v>4400</v>
      </c>
    </row>
    <row r="35" ht="186.75" customHeight="1">
      <c r="A35" s="53" t="s">
        <v>171</v>
      </c>
      <c r="B35" s="54"/>
      <c r="C35" s="10" t="s">
        <v>172</v>
      </c>
      <c r="D35" s="32">
        <v>11000</v>
      </c>
      <c r="E35" s="50">
        <f t="shared" si="3"/>
        <v>7699.9999999999991</v>
      </c>
      <c r="F35" s="51">
        <f t="shared" si="4"/>
        <v>6600</v>
      </c>
      <c r="G35" s="51">
        <f t="shared" si="5"/>
        <v>5500</v>
      </c>
    </row>
    <row r="36" ht="150" customHeight="1">
      <c r="A36" s="55" t="s">
        <v>173</v>
      </c>
      <c r="B36" s="56"/>
      <c r="C36" s="10" t="s">
        <v>174</v>
      </c>
      <c r="D36" s="57">
        <v>19800</v>
      </c>
      <c r="E36" s="50">
        <f t="shared" si="3"/>
        <v>13860</v>
      </c>
      <c r="F36" s="51">
        <f t="shared" si="4"/>
        <v>11880</v>
      </c>
      <c r="G36" s="51">
        <f t="shared" si="5"/>
        <v>9900</v>
      </c>
    </row>
    <row r="37" ht="33" customHeight="1">
      <c r="A37" s="5" t="s">
        <v>175</v>
      </c>
      <c r="B37" s="6"/>
      <c r="C37" s="6"/>
      <c r="D37" s="7" t="s">
        <v>132</v>
      </c>
      <c r="E37" s="41"/>
      <c r="F37" s="4"/>
      <c r="G37" s="4"/>
    </row>
    <row r="38" ht="153" customHeight="1">
      <c r="A38" s="12" t="s">
        <v>176</v>
      </c>
      <c r="B38" s="58"/>
      <c r="C38" s="10" t="s">
        <v>177</v>
      </c>
      <c r="D38" s="13">
        <v>7700</v>
      </c>
      <c r="E38" s="59">
        <f t="shared" si="3"/>
        <v>5390</v>
      </c>
      <c r="F38" s="60">
        <f t="shared" si="4"/>
        <v>4620</v>
      </c>
      <c r="G38" s="60">
        <f t="shared" si="5"/>
        <v>3850</v>
      </c>
    </row>
    <row r="39" ht="185.25" customHeight="1">
      <c r="A39" s="12" t="s">
        <v>178</v>
      </c>
      <c r="B39" s="61"/>
      <c r="C39" s="10" t="s">
        <v>179</v>
      </c>
      <c r="D39" s="13">
        <v>8800</v>
      </c>
      <c r="E39" s="59">
        <f t="shared" si="3"/>
        <v>6160</v>
      </c>
      <c r="F39" s="60">
        <f t="shared" si="4"/>
        <v>5280</v>
      </c>
      <c r="G39" s="60">
        <f t="shared" si="5"/>
        <v>4400</v>
      </c>
    </row>
    <row r="40" ht="173.25" customHeight="1">
      <c r="A40" s="20" t="s">
        <v>180</v>
      </c>
      <c r="B40" s="54"/>
      <c r="C40" s="10" t="s">
        <v>181</v>
      </c>
      <c r="D40" s="32">
        <v>10400</v>
      </c>
      <c r="E40" s="41">
        <f t="shared" si="3"/>
        <v>7279.9999999999991</v>
      </c>
      <c r="F40" s="4">
        <f t="shared" si="4"/>
        <v>6240</v>
      </c>
      <c r="G40" s="4">
        <f t="shared" si="5"/>
        <v>5200</v>
      </c>
    </row>
    <row r="41" ht="168.75">
      <c r="A41" s="62" t="s">
        <v>182</v>
      </c>
      <c r="B41" s="54"/>
      <c r="C41" s="63" t="s">
        <v>183</v>
      </c>
      <c r="D41" s="32">
        <v>11500</v>
      </c>
      <c r="E41" s="41">
        <f t="shared" si="3"/>
        <v>8049.9999999999991</v>
      </c>
      <c r="F41" s="4">
        <f t="shared" si="4"/>
        <v>6900</v>
      </c>
      <c r="G41" s="4">
        <f t="shared" si="5"/>
        <v>5750</v>
      </c>
    </row>
    <row r="42" ht="26.25">
      <c r="A42" s="64" t="s">
        <v>184</v>
      </c>
      <c r="B42" s="65"/>
      <c r="C42" s="63"/>
      <c r="D42" s="32"/>
      <c r="E42" s="41">
        <f t="shared" si="3"/>
        <v>0</v>
      </c>
      <c r="F42" s="4">
        <f t="shared" si="4"/>
        <v>0</v>
      </c>
      <c r="G42" s="4">
        <f t="shared" si="5"/>
        <v>0</v>
      </c>
    </row>
    <row r="43" ht="154.5" customHeight="1">
      <c r="A43" s="66" t="s">
        <v>185</v>
      </c>
      <c r="B43" s="67"/>
      <c r="C43" s="63" t="s">
        <v>186</v>
      </c>
      <c r="D43" s="13">
        <v>7700</v>
      </c>
      <c r="E43" s="59">
        <v>5390</v>
      </c>
      <c r="F43" s="60">
        <v>4620</v>
      </c>
      <c r="G43" s="60">
        <v>3850</v>
      </c>
    </row>
    <row r="44" ht="158.25" customHeight="1">
      <c r="A44" s="68" t="s">
        <v>187</v>
      </c>
      <c r="B44" s="65"/>
      <c r="C44" s="63" t="s">
        <v>188</v>
      </c>
      <c r="D44" s="32">
        <v>8250</v>
      </c>
      <c r="E44" s="50">
        <f t="shared" si="3"/>
        <v>5775</v>
      </c>
      <c r="F44" s="51">
        <f t="shared" si="4"/>
        <v>4950</v>
      </c>
      <c r="G44" s="69">
        <v>3300</v>
      </c>
    </row>
    <row r="45" ht="26.25">
      <c r="A45" s="64" t="s">
        <v>189</v>
      </c>
      <c r="B45" s="70"/>
      <c r="C45" s="10"/>
      <c r="D45" s="11" t="s">
        <v>132</v>
      </c>
      <c r="E45" s="41"/>
      <c r="F45" s="4"/>
      <c r="G45" s="4"/>
    </row>
    <row r="46" ht="132.59999999999999" customHeight="1">
      <c r="A46" s="71" t="s">
        <v>190</v>
      </c>
      <c r="B46" s="72"/>
      <c r="C46" s="10" t="s">
        <v>191</v>
      </c>
      <c r="D46" s="11">
        <v>12000</v>
      </c>
      <c r="E46" s="41">
        <f t="shared" si="3"/>
        <v>8400</v>
      </c>
      <c r="F46" s="4">
        <f t="shared" si="4"/>
        <v>7200</v>
      </c>
      <c r="G46" s="4">
        <f t="shared" si="5"/>
        <v>6000</v>
      </c>
    </row>
    <row r="47" ht="148.5" customHeight="1">
      <c r="A47" s="73" t="s">
        <v>192</v>
      </c>
      <c r="B47" s="74"/>
      <c r="C47" s="75" t="s">
        <v>193</v>
      </c>
      <c r="D47" s="11">
        <v>29150</v>
      </c>
      <c r="E47" s="41">
        <f t="shared" si="3"/>
        <v>20405</v>
      </c>
      <c r="F47" s="4">
        <f t="shared" si="4"/>
        <v>17490</v>
      </c>
      <c r="G47" s="4">
        <f t="shared" si="5"/>
        <v>14575</v>
      </c>
    </row>
    <row r="48" ht="144.75" customHeight="1">
      <c r="A48" s="73" t="s">
        <v>194</v>
      </c>
      <c r="B48" s="76"/>
      <c r="C48" s="75" t="s">
        <v>195</v>
      </c>
      <c r="D48" s="11">
        <v>45000</v>
      </c>
      <c r="E48" s="41">
        <f t="shared" si="3"/>
        <v>31499.999999999996</v>
      </c>
      <c r="F48" s="4">
        <f t="shared" si="4"/>
        <v>27000</v>
      </c>
      <c r="G48" s="4">
        <f t="shared" si="5"/>
        <v>22500</v>
      </c>
    </row>
    <row r="49" ht="187.5">
      <c r="A49" s="73" t="s">
        <v>196</v>
      </c>
      <c r="B49" s="77"/>
      <c r="C49" s="75" t="s">
        <v>197</v>
      </c>
      <c r="D49" s="32">
        <v>49500</v>
      </c>
      <c r="E49" s="50">
        <f t="shared" si="3"/>
        <v>34650</v>
      </c>
      <c r="F49" s="51">
        <f t="shared" si="4"/>
        <v>29700</v>
      </c>
      <c r="G49" s="51">
        <f t="shared" si="5"/>
        <v>24750</v>
      </c>
    </row>
    <row r="50" ht="187.5">
      <c r="A50" s="73" t="s">
        <v>198</v>
      </c>
      <c r="B50" s="78"/>
      <c r="C50" s="75" t="s">
        <v>199</v>
      </c>
      <c r="D50" s="32">
        <v>66000</v>
      </c>
      <c r="E50" s="50">
        <f t="shared" si="3"/>
        <v>46200</v>
      </c>
      <c r="F50" s="51">
        <f t="shared" si="4"/>
        <v>39600</v>
      </c>
      <c r="G50" s="51">
        <f t="shared" si="5"/>
        <v>33000</v>
      </c>
    </row>
    <row r="51" ht="150">
      <c r="A51" s="73" t="s">
        <v>200</v>
      </c>
      <c r="B51" s="27"/>
      <c r="C51" s="75" t="s">
        <v>201</v>
      </c>
      <c r="D51" s="11">
        <v>29150</v>
      </c>
      <c r="E51" s="41">
        <f t="shared" si="3"/>
        <v>20405</v>
      </c>
      <c r="F51" s="4">
        <f t="shared" si="4"/>
        <v>17490</v>
      </c>
      <c r="G51" s="4">
        <f t="shared" si="5"/>
        <v>14575</v>
      </c>
    </row>
    <row r="52" ht="169.5" customHeight="1">
      <c r="A52" s="73" t="s">
        <v>202</v>
      </c>
      <c r="B52" s="27"/>
      <c r="C52" s="75" t="s">
        <v>203</v>
      </c>
      <c r="D52" s="32">
        <v>55000</v>
      </c>
      <c r="E52" s="50">
        <f t="shared" si="3"/>
        <v>38500</v>
      </c>
      <c r="F52" s="51">
        <f t="shared" si="4"/>
        <v>33000</v>
      </c>
      <c r="G52" s="51">
        <f t="shared" si="5"/>
        <v>27500</v>
      </c>
    </row>
    <row r="53" ht="30">
      <c r="A53" s="5" t="s">
        <v>204</v>
      </c>
      <c r="B53" s="6"/>
      <c r="C53" s="6"/>
      <c r="D53" s="7" t="s">
        <v>132</v>
      </c>
      <c r="E53" s="41"/>
      <c r="F53" s="4"/>
      <c r="G53" s="4"/>
    </row>
    <row r="54" ht="161.25" customHeight="1">
      <c r="A54" s="20" t="s">
        <v>205</v>
      </c>
      <c r="B54" s="79"/>
      <c r="C54" s="10" t="s">
        <v>206</v>
      </c>
      <c r="D54" s="32">
        <v>22000</v>
      </c>
      <c r="E54" s="50">
        <f t="shared" si="3"/>
        <v>15399.999999999998</v>
      </c>
      <c r="F54" s="51">
        <f t="shared" si="4"/>
        <v>13200</v>
      </c>
      <c r="G54" s="51">
        <f t="shared" si="5"/>
        <v>11000</v>
      </c>
    </row>
    <row r="55" ht="194.25" customHeight="1">
      <c r="A55" s="62" t="s">
        <v>207</v>
      </c>
      <c r="B55" s="56"/>
      <c r="C55" s="63" t="s">
        <v>208</v>
      </c>
      <c r="D55" s="32">
        <v>49500</v>
      </c>
      <c r="E55" s="50">
        <f t="shared" si="3"/>
        <v>34650</v>
      </c>
      <c r="F55" s="51">
        <f t="shared" si="4"/>
        <v>29700</v>
      </c>
      <c r="G55" s="51">
        <f t="shared" si="5"/>
        <v>24750</v>
      </c>
    </row>
    <row r="56" ht="33" customHeight="1">
      <c r="A56" s="2"/>
      <c r="B56" s="3"/>
      <c r="C56" s="3"/>
      <c r="D56" s="4"/>
      <c r="E56" s="41"/>
      <c r="F56" s="4"/>
      <c r="G56" s="4"/>
    </row>
    <row r="57" ht="33.600000000000001" customHeight="1">
      <c r="A57" s="5" t="s">
        <v>209</v>
      </c>
      <c r="B57" s="6"/>
      <c r="C57" s="6"/>
      <c r="D57" s="7" t="s">
        <v>132</v>
      </c>
      <c r="E57" s="41"/>
      <c r="F57" s="4"/>
      <c r="G57" s="4"/>
    </row>
    <row r="58" ht="108.59999999999999" customHeight="1">
      <c r="A58" s="20" t="s">
        <v>210</v>
      </c>
      <c r="B58" s="20"/>
      <c r="C58" s="10" t="s">
        <v>211</v>
      </c>
      <c r="D58" s="32">
        <v>5000</v>
      </c>
      <c r="E58" s="41">
        <f t="shared" si="3"/>
        <v>3500</v>
      </c>
      <c r="F58" s="4">
        <f t="shared" si="4"/>
        <v>3000</v>
      </c>
      <c r="G58" s="4">
        <f t="shared" si="5"/>
        <v>2500</v>
      </c>
    </row>
    <row r="59" ht="108.59999999999999" customHeight="1">
      <c r="A59" s="12" t="s">
        <v>212</v>
      </c>
      <c r="B59" s="20"/>
      <c r="C59" s="10" t="s">
        <v>213</v>
      </c>
      <c r="D59" s="13">
        <v>5000</v>
      </c>
      <c r="E59" s="59"/>
      <c r="F59" s="60"/>
      <c r="G59" s="60" t="s">
        <v>214</v>
      </c>
    </row>
    <row r="60" ht="124.5" customHeight="1">
      <c r="A60" s="14" t="s">
        <v>215</v>
      </c>
      <c r="B60" s="20"/>
      <c r="C60" s="10" t="s">
        <v>216</v>
      </c>
      <c r="D60" s="32">
        <v>6900</v>
      </c>
      <c r="E60" s="41">
        <f t="shared" si="3"/>
        <v>4830</v>
      </c>
      <c r="F60" s="4">
        <f t="shared" si="4"/>
        <v>4140</v>
      </c>
      <c r="G60" s="4">
        <f t="shared" si="5"/>
        <v>3450</v>
      </c>
    </row>
    <row r="61" ht="114" customHeight="1">
      <c r="A61" s="12" t="s">
        <v>217</v>
      </c>
      <c r="B61" s="20"/>
      <c r="C61" s="10" t="s">
        <v>218</v>
      </c>
      <c r="D61" s="13">
        <v>6900</v>
      </c>
      <c r="E61" s="59"/>
      <c r="F61" s="60"/>
      <c r="G61" s="60" t="s">
        <v>214</v>
      </c>
    </row>
    <row r="62" ht="113.25" customHeight="1">
      <c r="A62" s="14" t="s">
        <v>219</v>
      </c>
      <c r="B62" s="20"/>
      <c r="C62" s="10" t="s">
        <v>220</v>
      </c>
      <c r="D62" s="32">
        <v>9350</v>
      </c>
      <c r="E62" s="41">
        <f t="shared" si="3"/>
        <v>6545</v>
      </c>
      <c r="F62" s="4">
        <f t="shared" si="4"/>
        <v>5610</v>
      </c>
      <c r="G62" s="4">
        <f t="shared" si="5"/>
        <v>4675</v>
      </c>
    </row>
    <row r="63" ht="113.25" customHeight="1">
      <c r="A63" s="12" t="s">
        <v>221</v>
      </c>
      <c r="B63" s="20"/>
      <c r="C63" s="10" t="s">
        <v>222</v>
      </c>
      <c r="D63" s="13">
        <v>10500</v>
      </c>
      <c r="E63" s="59"/>
      <c r="F63" s="60"/>
      <c r="G63" s="60" t="s">
        <v>214</v>
      </c>
    </row>
    <row r="64" ht="101.09999999999999" customHeight="1">
      <c r="A64" s="14" t="s">
        <v>223</v>
      </c>
      <c r="B64" s="9"/>
      <c r="C64" s="10" t="s">
        <v>224</v>
      </c>
      <c r="D64" s="32">
        <v>12650</v>
      </c>
      <c r="E64" s="41">
        <f t="shared" si="3"/>
        <v>8855</v>
      </c>
      <c r="F64" s="4">
        <f t="shared" si="4"/>
        <v>7590</v>
      </c>
      <c r="G64" s="4">
        <f t="shared" si="5"/>
        <v>6325</v>
      </c>
    </row>
    <row r="65" ht="101.09999999999999" customHeight="1">
      <c r="A65" s="12" t="s">
        <v>225</v>
      </c>
      <c r="B65" s="9"/>
      <c r="C65" s="10" t="s">
        <v>226</v>
      </c>
      <c r="D65" s="13">
        <v>12650</v>
      </c>
      <c r="E65" s="59"/>
      <c r="F65" s="60"/>
      <c r="G65" s="60" t="s">
        <v>214</v>
      </c>
    </row>
    <row r="66" ht="120.75" customHeight="1">
      <c r="A66" s="12" t="s">
        <v>227</v>
      </c>
      <c r="B66" s="9"/>
      <c r="C66" s="10" t="s">
        <v>228</v>
      </c>
      <c r="D66" s="13">
        <v>16500</v>
      </c>
      <c r="E66" s="59"/>
      <c r="F66" s="60"/>
      <c r="G66" s="60" t="s">
        <v>214</v>
      </c>
    </row>
    <row r="67" ht="112.5" customHeight="1">
      <c r="A67" s="14" t="s">
        <v>229</v>
      </c>
      <c r="B67" s="9"/>
      <c r="C67" s="10" t="s">
        <v>230</v>
      </c>
      <c r="D67" s="32">
        <v>24000</v>
      </c>
      <c r="E67" s="41">
        <f t="shared" si="3"/>
        <v>16800</v>
      </c>
      <c r="F67" s="4">
        <f t="shared" si="4"/>
        <v>14400</v>
      </c>
      <c r="G67" s="4">
        <f t="shared" si="5"/>
        <v>12000</v>
      </c>
    </row>
    <row r="68" ht="120" customHeight="1">
      <c r="A68" s="14" t="s">
        <v>231</v>
      </c>
      <c r="B68" s="20"/>
      <c r="C68" s="10" t="s">
        <v>232</v>
      </c>
      <c r="D68" s="32">
        <v>57200</v>
      </c>
      <c r="E68" s="41">
        <f t="shared" si="3"/>
        <v>40040</v>
      </c>
      <c r="F68" s="4">
        <f t="shared" si="4"/>
        <v>34320</v>
      </c>
      <c r="G68" s="4">
        <f t="shared" si="5"/>
        <v>28600</v>
      </c>
    </row>
    <row r="69" ht="108.95" customHeight="1">
      <c r="A69" s="14" t="s">
        <v>233</v>
      </c>
      <c r="B69" s="20"/>
      <c r="C69" s="10" t="s">
        <v>234</v>
      </c>
      <c r="D69" s="32">
        <v>77000</v>
      </c>
      <c r="E69" s="41">
        <f t="shared" si="3"/>
        <v>53900</v>
      </c>
      <c r="F69" s="4">
        <f t="shared" si="4"/>
        <v>46200</v>
      </c>
      <c r="G69" s="4">
        <f t="shared" si="5"/>
        <v>38500</v>
      </c>
    </row>
    <row r="70" ht="105.95" customHeight="1">
      <c r="A70" s="14" t="s">
        <v>235</v>
      </c>
      <c r="B70" s="9"/>
      <c r="C70" s="10" t="s">
        <v>236</v>
      </c>
      <c r="D70" s="32" t="s">
        <v>237</v>
      </c>
      <c r="E70" s="41"/>
      <c r="F70" s="4"/>
      <c r="G70" s="4"/>
    </row>
    <row r="71" ht="40.5" customHeight="1">
      <c r="A71" s="5" t="s">
        <v>238</v>
      </c>
      <c r="B71" s="6"/>
      <c r="C71" s="6"/>
      <c r="D71" s="7" t="s">
        <v>132</v>
      </c>
      <c r="E71" s="41"/>
      <c r="F71" s="4"/>
      <c r="G71" s="4"/>
    </row>
    <row r="72" ht="111.75" customHeight="1">
      <c r="A72" s="14" t="s">
        <v>239</v>
      </c>
      <c r="B72" s="20"/>
      <c r="C72" s="10" t="s">
        <v>240</v>
      </c>
      <c r="D72" s="32">
        <v>8300</v>
      </c>
      <c r="E72" s="41">
        <f t="shared" si="3"/>
        <v>5810</v>
      </c>
      <c r="F72" s="4">
        <f t="shared" si="4"/>
        <v>4980</v>
      </c>
      <c r="G72" s="4">
        <f t="shared" si="5"/>
        <v>4150</v>
      </c>
    </row>
    <row r="73" ht="111.75" customHeight="1">
      <c r="A73" s="12" t="s">
        <v>241</v>
      </c>
      <c r="B73" s="20"/>
      <c r="C73" s="10" t="s">
        <v>242</v>
      </c>
      <c r="D73" s="13">
        <v>8300</v>
      </c>
      <c r="E73" s="59"/>
      <c r="F73" s="60"/>
      <c r="G73" s="60" t="s">
        <v>214</v>
      </c>
    </row>
    <row r="74" ht="132" customHeight="1">
      <c r="A74" s="24" t="s">
        <v>243</v>
      </c>
      <c r="B74" s="20"/>
      <c r="C74" s="25" t="s">
        <v>244</v>
      </c>
      <c r="D74" s="35">
        <v>13200</v>
      </c>
      <c r="E74" s="41"/>
      <c r="F74" s="4"/>
      <c r="G74" s="4"/>
    </row>
    <row r="75" ht="132" customHeight="1">
      <c r="A75" s="12" t="s">
        <v>245</v>
      </c>
      <c r="B75" s="20"/>
      <c r="C75" s="10" t="s">
        <v>246</v>
      </c>
      <c r="D75" s="13">
        <v>13200</v>
      </c>
      <c r="E75" s="59"/>
      <c r="F75" s="60"/>
      <c r="G75" s="60" t="s">
        <v>214</v>
      </c>
    </row>
    <row r="76" ht="132" customHeight="1">
      <c r="A76" s="12" t="s">
        <v>247</v>
      </c>
      <c r="B76" s="20"/>
      <c r="C76" s="10" t="s">
        <v>248</v>
      </c>
      <c r="D76" s="13">
        <v>42000</v>
      </c>
      <c r="E76" s="59"/>
      <c r="F76" s="60"/>
      <c r="G76" s="60" t="s">
        <v>214</v>
      </c>
    </row>
    <row r="77" ht="142.5" customHeight="1">
      <c r="A77" s="14" t="s">
        <v>249</v>
      </c>
      <c r="B77" s="9"/>
      <c r="C77" s="10" t="s">
        <v>250</v>
      </c>
      <c r="D77" s="32">
        <v>42000</v>
      </c>
      <c r="E77" s="41">
        <f t="shared" ref="E74:E77" si="6">D77*0.7</f>
        <v>29399.999999999996</v>
      </c>
      <c r="F77" s="4">
        <f t="shared" ref="F74:F77" si="7">D77*0.6</f>
        <v>25200</v>
      </c>
      <c r="G77" s="4">
        <f t="shared" ref="G74:G77" si="8">D77*0.5</f>
        <v>21000</v>
      </c>
    </row>
    <row r="78" ht="21.75" customHeight="1"/>
  </sheetData>
  <mergeCells count="11">
    <mergeCell ref="A53:D53"/>
    <mergeCell ref="A57:D57"/>
    <mergeCell ref="A71:D71"/>
    <mergeCell ref="A5:D5"/>
    <mergeCell ref="A14:D14"/>
    <mergeCell ref="A23:D23"/>
    <mergeCell ref="A29:D29"/>
    <mergeCell ref="A37:D37"/>
    <mergeCell ref="B47:B48"/>
    <mergeCell ref="B51:B52"/>
    <mergeCell ref="B49:B50"/>
  </mergeCells>
  <printOptions headings="0" gridLines="0" gridLinesSet="0"/>
  <pageMargins left="0.69999999999999996" right="0.69999999999999996" top="0.75" bottom="0.75" header="0.29999999999999999" footer="0.29999999999999999"/>
  <pageSetup blackAndWhite="0" cellComments="none" copies="1" draft="0" errors="displayed" firstPageNumber="-1" fitToHeight="0" fitToWidth="0" horizontalDpi="600" orientation="portrait" pageOrder="downThenOver" paperSize="9" scale="32" useFirstPageNumber="0" usePrinterDefaults="1" vertic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60">
      <selection activeCell="I9" activeCellId="0" sqref="I9"/>
    </sheetView>
  </sheetViews>
  <sheetFormatPr defaultRowHeight="15"/>
  <cols>
    <col customWidth="1" min="1" max="1" width="28.5703125"/>
    <col customWidth="1" min="2" max="2" width="24.28515625"/>
    <col customWidth="1" min="3" max="3" width="25.42578125"/>
    <col customWidth="1" min="4" max="4" width="15.5703125"/>
    <col customWidth="1" min="5" max="5" width="20.5703125"/>
    <col customWidth="1" min="6" max="6" width="17.28515625"/>
    <col customWidth="1" min="7" max="8" width="17.42578125"/>
  </cols>
  <sheetData>
    <row r="1" ht="28.5">
      <c r="A1" s="80" t="s">
        <v>251</v>
      </c>
      <c r="B1" s="80"/>
      <c r="C1" s="80"/>
      <c r="D1" s="80"/>
      <c r="E1" s="80"/>
      <c r="F1" s="80"/>
      <c r="G1" s="80"/>
      <c r="H1" s="80"/>
    </row>
    <row r="2" ht="93.599999999999994" customHeight="1">
      <c r="A2" s="81"/>
      <c r="B2" s="81"/>
      <c r="C2" s="81"/>
      <c r="D2" s="81"/>
      <c r="E2" s="81"/>
      <c r="F2" s="81"/>
      <c r="G2" s="81"/>
      <c r="H2" s="80"/>
    </row>
    <row r="3" ht="20.25">
      <c r="A3" s="82" t="s">
        <v>1</v>
      </c>
      <c r="B3" s="83" t="s">
        <v>252</v>
      </c>
      <c r="C3" s="84" t="s">
        <v>3</v>
      </c>
      <c r="D3" s="85" t="s">
        <v>253</v>
      </c>
      <c r="E3" s="85" t="s">
        <v>111</v>
      </c>
      <c r="F3" s="85" t="s">
        <v>254</v>
      </c>
      <c r="G3" s="85" t="s">
        <v>255</v>
      </c>
      <c r="H3" s="86"/>
    </row>
    <row r="4" ht="82.5" customHeight="1">
      <c r="A4" s="87" t="s">
        <v>256</v>
      </c>
      <c r="B4" s="83"/>
      <c r="C4" s="88" t="s">
        <v>257</v>
      </c>
      <c r="D4" s="89">
        <v>1500</v>
      </c>
      <c r="E4" s="89">
        <f t="shared" ref="E4:E9" si="9">D4*0.7</f>
        <v>1050</v>
      </c>
      <c r="F4" s="89">
        <f t="shared" ref="F4:F9" si="10">D4*0.6</f>
        <v>900</v>
      </c>
      <c r="G4" s="89">
        <f t="shared" ref="G4:G8" si="11">D4*0.5</f>
        <v>750</v>
      </c>
      <c r="H4" s="86"/>
    </row>
    <row r="5" ht="108" customHeight="1">
      <c r="A5" s="90" t="s">
        <v>258</v>
      </c>
      <c r="B5" s="90"/>
      <c r="C5" s="88" t="s">
        <v>259</v>
      </c>
      <c r="D5" s="91">
        <v>3600</v>
      </c>
      <c r="E5" s="91">
        <f t="shared" si="9"/>
        <v>2520</v>
      </c>
      <c r="F5" s="91">
        <f t="shared" si="10"/>
        <v>2160</v>
      </c>
      <c r="G5" s="91">
        <f t="shared" si="11"/>
        <v>1800</v>
      </c>
      <c r="H5" s="92"/>
    </row>
    <row r="6" ht="95.099999999999994" customHeight="1">
      <c r="A6" s="90" t="s">
        <v>260</v>
      </c>
      <c r="B6" s="90"/>
      <c r="C6" s="88" t="s">
        <v>261</v>
      </c>
      <c r="D6" s="91">
        <v>6000</v>
      </c>
      <c r="E6" s="91">
        <f t="shared" si="9"/>
        <v>4200</v>
      </c>
      <c r="F6" s="91">
        <f t="shared" si="10"/>
        <v>3600</v>
      </c>
      <c r="G6" s="91">
        <f t="shared" si="11"/>
        <v>3000</v>
      </c>
      <c r="H6" s="92"/>
    </row>
    <row r="7" ht="141" customHeight="1">
      <c r="A7" s="87" t="s">
        <v>262</v>
      </c>
      <c r="B7" s="90"/>
      <c r="C7" s="88" t="s">
        <v>263</v>
      </c>
      <c r="D7" s="89">
        <v>14000</v>
      </c>
      <c r="E7" s="89">
        <v>9800</v>
      </c>
      <c r="F7" s="89">
        <v>8400</v>
      </c>
      <c r="G7" s="89">
        <v>7000</v>
      </c>
      <c r="H7" s="92"/>
    </row>
    <row r="8" ht="95.099999999999994" customHeight="1">
      <c r="A8" s="90" t="s">
        <v>264</v>
      </c>
      <c r="B8" s="90"/>
      <c r="C8" s="88" t="s">
        <v>265</v>
      </c>
      <c r="D8" s="91">
        <v>20300</v>
      </c>
      <c r="E8" s="91">
        <f t="shared" si="9"/>
        <v>14210</v>
      </c>
      <c r="F8" s="91">
        <f t="shared" si="10"/>
        <v>12180</v>
      </c>
      <c r="G8" s="91">
        <f t="shared" si="11"/>
        <v>10150</v>
      </c>
      <c r="H8" s="92"/>
    </row>
    <row r="9" ht="135.59999999999999" customHeight="1">
      <c r="A9" s="93" t="s">
        <v>266</v>
      </c>
      <c r="B9" s="94"/>
      <c r="C9" s="88" t="s">
        <v>267</v>
      </c>
      <c r="D9" s="95">
        <v>39600</v>
      </c>
      <c r="E9" s="95">
        <f t="shared" si="9"/>
        <v>27720</v>
      </c>
      <c r="F9" s="95">
        <f t="shared" si="10"/>
        <v>23760</v>
      </c>
      <c r="G9" s="95">
        <v>19800</v>
      </c>
      <c r="H9" s="92"/>
    </row>
    <row r="10" ht="86.450000000000003" customHeight="1">
      <c r="A10" s="96" t="s">
        <v>268</v>
      </c>
      <c r="B10" s="97"/>
      <c r="C10" s="97"/>
      <c r="D10" s="97"/>
      <c r="E10" s="97"/>
      <c r="F10" s="97"/>
      <c r="G10" s="97"/>
      <c r="H10" s="97"/>
    </row>
    <row r="11" ht="60">
      <c r="A11" s="98" t="s">
        <v>269</v>
      </c>
      <c r="B11" s="94"/>
      <c r="C11" s="99" t="s">
        <v>270</v>
      </c>
      <c r="D11" s="100">
        <v>2820</v>
      </c>
      <c r="E11" s="91"/>
      <c r="F11" s="91"/>
      <c r="G11" s="91"/>
      <c r="H11" s="92"/>
    </row>
    <row r="12" ht="60">
      <c r="A12" s="98" t="s">
        <v>271</v>
      </c>
      <c r="B12" s="94"/>
      <c r="C12" s="99" t="s">
        <v>272</v>
      </c>
      <c r="D12" s="101">
        <v>6200</v>
      </c>
      <c r="E12" s="91"/>
      <c r="F12" s="91"/>
      <c r="G12" s="91"/>
      <c r="H12" s="92"/>
    </row>
    <row r="13" ht="60">
      <c r="A13" s="102" t="s">
        <v>273</v>
      </c>
      <c r="B13" s="94"/>
      <c r="C13" s="88" t="s">
        <v>274</v>
      </c>
      <c r="D13" s="91">
        <v>3320</v>
      </c>
      <c r="E13" s="91">
        <f t="shared" ref="E13:E14" si="12">D13*0.7</f>
        <v>2324</v>
      </c>
      <c r="F13" s="91">
        <f t="shared" ref="F13:F14" si="13">D13*0.6</f>
        <v>1992</v>
      </c>
      <c r="G13" s="91">
        <v>1660</v>
      </c>
      <c r="H13" s="92"/>
    </row>
    <row r="14" ht="60">
      <c r="A14" s="102" t="s">
        <v>275</v>
      </c>
      <c r="B14" s="94"/>
      <c r="C14" s="88" t="s">
        <v>276</v>
      </c>
      <c r="D14" s="91">
        <v>6500</v>
      </c>
      <c r="E14" s="91">
        <f t="shared" si="12"/>
        <v>4550</v>
      </c>
      <c r="F14" s="91">
        <f t="shared" si="13"/>
        <v>3900</v>
      </c>
      <c r="G14" s="91">
        <v>3250</v>
      </c>
      <c r="H14" s="92"/>
    </row>
  </sheetData>
  <mergeCells count="2">
    <mergeCell ref="A1:G2"/>
    <mergeCell ref="A10:G10"/>
  </mergeCells>
  <printOptions headings="0" gridLines="0" gridLinesSet="0"/>
  <pageMargins left="0.69999999999999996" right="0.69999999999999996" top="0.75" bottom="0.75" header="0.29999999999999999" footer="0.29999999999999999"/>
  <pageSetup blackAndWhite="0" cellComments="none" copies="1" draft="0" errors="displayed" firstPageNumber="-1" fitToHeight="0" fitToWidth="0" horizontalDpi="600" orientation="portrait" pageOrder="downThenOver" paperSize="9" scale="58" useFirstPageNumber="0" usePrinterDefaults="1" verticalDpi="600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60">
      <selection activeCell="F13" activeCellId="0" sqref="F13"/>
    </sheetView>
  </sheetViews>
  <sheetFormatPr defaultColWidth="9.140625" defaultRowHeight="15"/>
  <cols>
    <col customWidth="1" min="1" max="1" style="103" width="18.28515625"/>
    <col customWidth="1" min="2" max="2" style="103" width="27"/>
    <col customWidth="1" min="3" max="3" style="103" width="44.7109375"/>
    <col customWidth="1" min="4" max="4" style="103" width="22.5703125"/>
    <col customWidth="1" min="5" max="5" style="103" width="20.28515625"/>
    <col customWidth="1" min="6" max="6" style="103" width="20.5703125"/>
    <col customWidth="1" min="7" max="7" style="103" width="19.85546875"/>
    <col min="8" max="16384" style="103" width="9.140625"/>
  </cols>
  <sheetData>
    <row r="1" hidden="1"/>
    <row r="2" ht="45">
      <c r="A2" s="104" t="s">
        <v>277</v>
      </c>
    </row>
    <row r="3" ht="12" customHeight="1">
      <c r="A3" s="104"/>
    </row>
    <row r="4" ht="20.25">
      <c r="A4" s="82" t="s">
        <v>1</v>
      </c>
      <c r="B4" s="84" t="s">
        <v>252</v>
      </c>
      <c r="C4" s="84" t="s">
        <v>3</v>
      </c>
      <c r="D4" s="85" t="s">
        <v>4</v>
      </c>
      <c r="E4" s="85" t="s">
        <v>111</v>
      </c>
      <c r="F4" s="85" t="s">
        <v>112</v>
      </c>
      <c r="G4" s="85" t="s">
        <v>113</v>
      </c>
    </row>
    <row r="5" ht="49.5" customHeight="1">
      <c r="A5" s="105" t="s">
        <v>278</v>
      </c>
      <c r="B5" s="94"/>
      <c r="C5" s="88" t="s">
        <v>279</v>
      </c>
      <c r="D5" s="106">
        <v>3300</v>
      </c>
      <c r="E5" s="106">
        <f t="shared" ref="E5:E9" si="14">D5*0.7</f>
        <v>2310</v>
      </c>
      <c r="F5" s="106">
        <f t="shared" ref="F5:F9" si="15">D5*0.6</f>
        <v>1980</v>
      </c>
      <c r="G5" s="106">
        <f t="shared" ref="G5:G9" si="16">D5*0.5</f>
        <v>1650</v>
      </c>
    </row>
    <row r="6" ht="72" customHeight="1">
      <c r="A6" s="105" t="s">
        <v>280</v>
      </c>
      <c r="B6" s="94"/>
      <c r="C6" s="88" t="s">
        <v>281</v>
      </c>
      <c r="D6" s="106">
        <v>2970</v>
      </c>
      <c r="E6" s="106">
        <f t="shared" si="14"/>
        <v>2079</v>
      </c>
      <c r="F6" s="106">
        <f t="shared" si="15"/>
        <v>1782</v>
      </c>
      <c r="G6" s="106">
        <f t="shared" si="16"/>
        <v>1485</v>
      </c>
    </row>
    <row r="7" ht="78.75" customHeight="1">
      <c r="A7" s="105" t="s">
        <v>282</v>
      </c>
      <c r="B7" s="94"/>
      <c r="C7" s="88" t="s">
        <v>283</v>
      </c>
      <c r="D7" s="106">
        <v>2420</v>
      </c>
      <c r="E7" s="106">
        <f t="shared" si="14"/>
        <v>1694</v>
      </c>
      <c r="F7" s="106">
        <f t="shared" si="15"/>
        <v>1452</v>
      </c>
      <c r="G7" s="106">
        <f t="shared" si="16"/>
        <v>1210</v>
      </c>
    </row>
    <row r="8" ht="77.25" customHeight="1">
      <c r="A8" s="105" t="s">
        <v>284</v>
      </c>
      <c r="B8" s="94"/>
      <c r="C8" s="88" t="s">
        <v>285</v>
      </c>
      <c r="D8" s="106">
        <v>24200</v>
      </c>
      <c r="E8" s="106">
        <f t="shared" si="14"/>
        <v>16940</v>
      </c>
      <c r="F8" s="106">
        <f t="shared" si="15"/>
        <v>14520</v>
      </c>
      <c r="G8" s="106">
        <f t="shared" si="16"/>
        <v>12100</v>
      </c>
    </row>
    <row r="9" ht="75" customHeight="1">
      <c r="A9" s="105" t="s">
        <v>286</v>
      </c>
      <c r="B9" s="94"/>
      <c r="C9" s="88" t="s">
        <v>287</v>
      </c>
      <c r="D9" s="106">
        <v>12100</v>
      </c>
      <c r="E9" s="106">
        <f t="shared" si="14"/>
        <v>8470</v>
      </c>
      <c r="F9" s="106">
        <f t="shared" si="15"/>
        <v>7260</v>
      </c>
      <c r="G9" s="106">
        <f t="shared" si="16"/>
        <v>6050</v>
      </c>
    </row>
    <row r="10" ht="60.950000000000003" customHeight="1">
      <c r="A10" s="105" t="s">
        <v>288</v>
      </c>
      <c r="B10" s="94"/>
      <c r="C10" s="107" t="s">
        <v>289</v>
      </c>
      <c r="D10" s="106">
        <v>1100</v>
      </c>
      <c r="E10" s="106">
        <f t="shared" ref="E10:E15" si="17">D10*0.7</f>
        <v>770</v>
      </c>
      <c r="F10" s="106">
        <f t="shared" ref="F10:F15" si="18">D10*0.6</f>
        <v>660</v>
      </c>
      <c r="G10" s="106">
        <f t="shared" ref="G10:G15" si="19">D10*0.5</f>
        <v>550</v>
      </c>
    </row>
    <row r="11" ht="57.950000000000003" customHeight="1">
      <c r="A11" s="105" t="s">
        <v>290</v>
      </c>
      <c r="B11" s="94"/>
      <c r="C11" s="88" t="s">
        <v>291</v>
      </c>
      <c r="D11" s="106">
        <v>1500</v>
      </c>
      <c r="E11" s="106">
        <f t="shared" si="17"/>
        <v>1050</v>
      </c>
      <c r="F11" s="106">
        <f t="shared" si="18"/>
        <v>900</v>
      </c>
      <c r="G11" s="106">
        <f t="shared" si="19"/>
        <v>750</v>
      </c>
    </row>
    <row r="12" ht="53.100000000000001" customHeight="1">
      <c r="A12" s="105" t="s">
        <v>292</v>
      </c>
      <c r="B12" s="94"/>
      <c r="C12" s="88" t="s">
        <v>293</v>
      </c>
      <c r="D12" s="106">
        <v>1300</v>
      </c>
      <c r="E12" s="106">
        <f t="shared" si="17"/>
        <v>909.99999999999989</v>
      </c>
      <c r="F12" s="106">
        <f t="shared" si="18"/>
        <v>780</v>
      </c>
      <c r="G12" s="106">
        <f t="shared" si="19"/>
        <v>650</v>
      </c>
    </row>
    <row r="13" ht="81" customHeight="1">
      <c r="A13" s="105" t="s">
        <v>294</v>
      </c>
      <c r="B13" s="94"/>
      <c r="C13" s="107" t="s">
        <v>295</v>
      </c>
      <c r="D13" s="106">
        <v>1600</v>
      </c>
      <c r="E13" s="106">
        <f t="shared" si="17"/>
        <v>1120</v>
      </c>
      <c r="F13" s="106">
        <f t="shared" si="18"/>
        <v>960</v>
      </c>
      <c r="G13" s="106">
        <f t="shared" si="19"/>
        <v>800</v>
      </c>
    </row>
    <row r="14" ht="55.5" customHeight="1">
      <c r="A14" s="105" t="s">
        <v>296</v>
      </c>
      <c r="B14" s="94"/>
      <c r="C14" s="88" t="s">
        <v>297</v>
      </c>
      <c r="D14" s="106">
        <v>160</v>
      </c>
      <c r="E14" s="106">
        <f t="shared" si="17"/>
        <v>112</v>
      </c>
      <c r="F14" s="106">
        <f t="shared" si="18"/>
        <v>96</v>
      </c>
      <c r="G14" s="106">
        <f t="shared" si="19"/>
        <v>80</v>
      </c>
    </row>
    <row r="15" ht="65.450000000000003" customHeight="1">
      <c r="A15" s="105" t="s">
        <v>298</v>
      </c>
      <c r="B15" s="94"/>
      <c r="C15" s="88" t="s">
        <v>299</v>
      </c>
      <c r="D15" s="106">
        <v>280</v>
      </c>
      <c r="E15" s="106">
        <f t="shared" si="17"/>
        <v>196</v>
      </c>
      <c r="F15" s="106">
        <f t="shared" si="18"/>
        <v>168</v>
      </c>
      <c r="G15" s="106">
        <f t="shared" si="19"/>
        <v>140</v>
      </c>
    </row>
  </sheetData>
  <printOptions headings="0" gridLines="0" gridLinesSet="0"/>
  <pageMargins left="0.69999999999999996" right="0.69999999999999996" top="0.75" bottom="0.75" header="0.29999999999999999" footer="0.29999999999999999"/>
  <pageSetup blackAndWhite="0" cellComments="none" copies="1" draft="0" errors="displayed" firstPageNumber="-1" fitToHeight="0" fitToWidth="0" horizontalDpi="600" orientation="portrait" pageOrder="downThenOver" paperSize="9" scale="50" useFirstPageNumber="0" usePrinterDefaults="1" vertic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ONLYOFFICE/5.4.2.30</Application>
  <Company/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revision>1</cp:revision>
  <dcterms:created xsi:type="dcterms:W3CDTF">2006-09-16T00:00:00Z</dcterms:created>
  <dcterms:modified xsi:type="dcterms:W3CDTF">2020-03-11T09:44:06Z</dcterms:modified>
</cp:coreProperties>
</file>